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不法投棄対策室\３　産廃処理業\【処理業HP（R6～）】\20260129_経理的基礎チェック（個人）\"/>
    </mc:Choice>
  </mc:AlternateContent>
  <xr:revisionPtr revIDLastSave="0" documentId="13_ncr:1_{9F1BCDB1-5ECC-4612-B23A-B58761184CE4}" xr6:coauthVersionLast="47" xr6:coauthVersionMax="47" xr10:uidLastSave="{00000000-0000-0000-0000-000000000000}"/>
  <bookViews>
    <workbookView xWindow="5460" yWindow="-16320" windowWidth="29040" windowHeight="15720" xr2:uid="{00000000-000D-0000-FFFF-FFFF00000000}"/>
  </bookViews>
  <sheets>
    <sheet name="様式" sheetId="4" r:id="rId1"/>
    <sheet name="記載例" sheetId="5" r:id="rId2"/>
  </sheets>
  <definedNames>
    <definedName name="_xlnm.Print_Area" localSheetId="1">記載例!$A$1:$E$30</definedName>
    <definedName name="_xlnm.Print_Area" localSheetId="0">様式!$A$1:$E$30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10" i="4"/>
  <c r="E13" i="4" s="1"/>
  <c r="C10" i="4" l="1"/>
  <c r="E19" i="5" l="1"/>
  <c r="C16" i="5"/>
  <c r="E15" i="5"/>
  <c r="E10" i="5"/>
  <c r="E13" i="5" s="1"/>
  <c r="D10" i="5"/>
  <c r="C10" i="5"/>
  <c r="E8" i="5"/>
  <c r="E11" i="5" s="1"/>
  <c r="E14" i="5" s="1"/>
  <c r="D8" i="5"/>
  <c r="D11" i="5" s="1"/>
  <c r="C8" i="5"/>
  <c r="C11" i="5" s="1"/>
  <c r="E20" i="5" l="1"/>
  <c r="E21" i="5"/>
  <c r="C8" i="4"/>
  <c r="C11" i="4" s="1"/>
  <c r="E19" i="4"/>
  <c r="C16" i="4"/>
  <c r="E21" i="4" s="1"/>
  <c r="E15" i="4"/>
  <c r="D10" i="4"/>
  <c r="D8" i="4"/>
  <c r="D11" i="4" s="1"/>
  <c r="E11" i="4" l="1"/>
  <c r="E14" i="4" s="1"/>
  <c r="E20" i="4" s="1"/>
</calcChain>
</file>

<file path=xl/sharedStrings.xml><?xml version="1.0" encoding="utf-8"?>
<sst xmlns="http://schemas.openxmlformats.org/spreadsheetml/2006/main" count="93" uniqueCount="45">
  <si>
    <t>経理的基礎チェック（法人用）</t>
    <rPh sb="0" eb="2">
      <t>ケイリ</t>
    </rPh>
    <rPh sb="2" eb="3">
      <t>テキ</t>
    </rPh>
    <rPh sb="3" eb="5">
      <t>キソ</t>
    </rPh>
    <rPh sb="10" eb="12">
      <t>ホウジン</t>
    </rPh>
    <rPh sb="12" eb="13">
      <t>ヨウ</t>
    </rPh>
    <phoneticPr fontId="3"/>
  </si>
  <si>
    <t>業者名</t>
    <rPh sb="0" eb="3">
      <t>ギョウシャメイ</t>
    </rPh>
    <phoneticPr fontId="3"/>
  </si>
  <si>
    <t>（円）</t>
    <rPh sb="1" eb="2">
      <t>エン</t>
    </rPh>
    <phoneticPr fontId="3"/>
  </si>
  <si>
    <t>前々々期</t>
    <rPh sb="0" eb="1">
      <t>マエ</t>
    </rPh>
    <rPh sb="3" eb="4">
      <t>キ</t>
    </rPh>
    <phoneticPr fontId="3"/>
  </si>
  <si>
    <t>前々期</t>
    <rPh sb="0" eb="3">
      <t>ゼンゼンキ</t>
    </rPh>
    <phoneticPr fontId="3"/>
  </si>
  <si>
    <t>前期（直前期）</t>
    <rPh sb="0" eb="1">
      <t>ゼン</t>
    </rPh>
    <rPh sb="1" eb="2">
      <t>キ</t>
    </rPh>
    <rPh sb="3" eb="6">
      <t>チョクゼンキ</t>
    </rPh>
    <phoneticPr fontId="3"/>
  </si>
  <si>
    <t>貸借
対照表</t>
    <rPh sb="3" eb="6">
      <t>タイショウヒョウ</t>
    </rPh>
    <phoneticPr fontId="3"/>
  </si>
  <si>
    <t>A　資産の部計</t>
    <phoneticPr fontId="3"/>
  </si>
  <si>
    <t>B　負債の部計</t>
    <phoneticPr fontId="3"/>
  </si>
  <si>
    <t>C　純資産の部計</t>
    <phoneticPr fontId="3"/>
  </si>
  <si>
    <t>D　負債及び純資産の部計
　　（B＋C）</t>
    <rPh sb="2" eb="4">
      <t>フサイ</t>
    </rPh>
    <rPh sb="4" eb="5">
      <t>オヨ</t>
    </rPh>
    <rPh sb="6" eb="9">
      <t>ジュンシサン</t>
    </rPh>
    <rPh sb="10" eb="11">
      <t>ブ</t>
    </rPh>
    <rPh sb="11" eb="12">
      <t>ケイ</t>
    </rPh>
    <phoneticPr fontId="3"/>
  </si>
  <si>
    <t>損益
計算書</t>
    <rPh sb="0" eb="2">
      <t>ソンエキ</t>
    </rPh>
    <rPh sb="3" eb="6">
      <t>ケイサンショ</t>
    </rPh>
    <phoneticPr fontId="3"/>
  </si>
  <si>
    <t>E　当期純利益(純損失）</t>
    <rPh sb="8" eb="11">
      <t>ジュンソンシツ</t>
    </rPh>
    <phoneticPr fontId="3"/>
  </si>
  <si>
    <r>
      <t xml:space="preserve">債務超過額（A-B)
</t>
    </r>
    <r>
      <rPr>
        <sz val="10"/>
        <color theme="1"/>
        <rFont val="HG丸ｺﾞｼｯｸM-PRO"/>
        <family val="3"/>
        <charset val="128"/>
      </rPr>
      <t>※A&gt;Bの場合は債務超過ではないため0と表示</t>
    </r>
    <rPh sb="0" eb="2">
      <t>サイム</t>
    </rPh>
    <rPh sb="2" eb="4">
      <t>チョウカ</t>
    </rPh>
    <rPh sb="4" eb="5">
      <t>ガク</t>
    </rPh>
    <rPh sb="16" eb="18">
      <t>バアイ</t>
    </rPh>
    <rPh sb="19" eb="23">
      <t>サイムチョウカ</t>
    </rPh>
    <rPh sb="31" eb="33">
      <t>ヒョウジ</t>
    </rPh>
    <phoneticPr fontId="3"/>
  </si>
  <si>
    <t>直前期</t>
    <rPh sb="0" eb="3">
      <t>チョクゼンキ</t>
    </rPh>
    <phoneticPr fontId="3"/>
  </si>
  <si>
    <r>
      <t xml:space="preserve">債務超過額（A-B)
</t>
    </r>
    <r>
      <rPr>
        <sz val="10"/>
        <color theme="1"/>
        <rFont val="HG丸ｺﾞｼｯｸM-PRO"/>
        <family val="3"/>
        <charset val="128"/>
      </rPr>
      <t>※A&gt;Bの場合はめ0と表示</t>
    </r>
    <rPh sb="0" eb="2">
      <t>サイム</t>
    </rPh>
    <rPh sb="2" eb="4">
      <t>チョウカ</t>
    </rPh>
    <rPh sb="4" eb="5">
      <t>ガク</t>
    </rPh>
    <rPh sb="16" eb="18">
      <t>バアイ</t>
    </rPh>
    <rPh sb="22" eb="24">
      <t>ヒョウジ</t>
    </rPh>
    <phoneticPr fontId="3"/>
  </si>
  <si>
    <t>自己資本比率（C/D)</t>
    <rPh sb="0" eb="4">
      <t>ジコシホン</t>
    </rPh>
    <rPh sb="4" eb="6">
      <t>ヒリツ</t>
    </rPh>
    <phoneticPr fontId="3"/>
  </si>
  <si>
    <t>純利益額（又は純損失額）</t>
    <rPh sb="0" eb="4">
      <t>ジュンリエキガク</t>
    </rPh>
    <rPh sb="5" eb="6">
      <t>マタ</t>
    </rPh>
    <rPh sb="7" eb="10">
      <t>ジュンソンシツ</t>
    </rPh>
    <rPh sb="10" eb="11">
      <t>ガク</t>
    </rPh>
    <phoneticPr fontId="3"/>
  </si>
  <si>
    <t>過去３か年
平均値</t>
    <rPh sb="0" eb="2">
      <t>カコ</t>
    </rPh>
    <rPh sb="4" eb="5">
      <t>ネン</t>
    </rPh>
    <rPh sb="6" eb="9">
      <t>ヘイキンチ</t>
    </rPh>
    <phoneticPr fontId="3"/>
  </si>
  <si>
    <t>損益平均値（Eの平均値）</t>
    <rPh sb="0" eb="2">
      <t>ソンエキ</t>
    </rPh>
    <rPh sb="2" eb="5">
      <t>ヘイキンチ</t>
    </rPh>
    <rPh sb="8" eb="11">
      <t>ヘイキンチ</t>
    </rPh>
    <phoneticPr fontId="3"/>
  </si>
  <si>
    <t>【提出が必要な書類】</t>
    <rPh sb="1" eb="3">
      <t>テイシュツ</t>
    </rPh>
    <rPh sb="4" eb="6">
      <t>ヒツヨウ</t>
    </rPh>
    <rPh sb="7" eb="9">
      <t>ショルイ</t>
    </rPh>
    <phoneticPr fontId="3"/>
  </si>
  <si>
    <t>条件</t>
    <rPh sb="0" eb="2">
      <t>ジョウケン</t>
    </rPh>
    <phoneticPr fontId="3"/>
  </si>
  <si>
    <t>損失の理由及び改善計画書
５か年の収支計画書</t>
    <rPh sb="0" eb="2">
      <t>ソンシツ</t>
    </rPh>
    <rPh sb="3" eb="5">
      <t>リユウ</t>
    </rPh>
    <rPh sb="5" eb="6">
      <t>オヨ</t>
    </rPh>
    <rPh sb="7" eb="9">
      <t>カイゼン</t>
    </rPh>
    <rPh sb="9" eb="12">
      <t>ケイカクショ</t>
    </rPh>
    <rPh sb="15" eb="16">
      <t>ネン</t>
    </rPh>
    <rPh sb="17" eb="19">
      <t>シュウシ</t>
    </rPh>
    <rPh sb="19" eb="22">
      <t>ケイカクショ</t>
    </rPh>
    <phoneticPr fontId="3"/>
  </si>
  <si>
    <t>中小企業診断士等
による診断書等</t>
    <rPh sb="0" eb="7">
      <t>チュウショウキギョウシンダンシ</t>
    </rPh>
    <rPh sb="7" eb="8">
      <t>トウ</t>
    </rPh>
    <rPh sb="12" eb="15">
      <t>シンダンショ</t>
    </rPh>
    <rPh sb="15" eb="16">
      <t>トウ</t>
    </rPh>
    <phoneticPr fontId="3"/>
  </si>
  <si>
    <t>該当（〇）
非該当（×）</t>
    <rPh sb="0" eb="2">
      <t>ガイトウ</t>
    </rPh>
    <rPh sb="6" eb="9">
      <t>ヒガイトウ</t>
    </rPh>
    <phoneticPr fontId="3"/>
  </si>
  <si>
    <t>直前の決算期について債務超過である場合</t>
    <rPh sb="0" eb="2">
      <t>チョクゼン</t>
    </rPh>
    <rPh sb="3" eb="6">
      <t>ケッサンキ</t>
    </rPh>
    <rPh sb="10" eb="14">
      <t>サイムチョウカ</t>
    </rPh>
    <rPh sb="17" eb="19">
      <t>バアイ</t>
    </rPh>
    <phoneticPr fontId="3"/>
  </si>
  <si>
    <t>必要</t>
    <rPh sb="0" eb="2">
      <t>ヒツヨウ</t>
    </rPh>
    <phoneticPr fontId="3"/>
  </si>
  <si>
    <t>-</t>
    <phoneticPr fontId="3"/>
  </si>
  <si>
    <t>以下の条件すべてに該当する場合
・直前の決算期で自己資本比率が10%以下
・過去３年間の損益平均値が赤字
・直前の決算期で当期純損失が発生</t>
    <rPh sb="0" eb="2">
      <t>イカ</t>
    </rPh>
    <rPh sb="3" eb="5">
      <t>ジョウケン</t>
    </rPh>
    <rPh sb="9" eb="11">
      <t>ガイトウ</t>
    </rPh>
    <rPh sb="13" eb="15">
      <t>バアイ</t>
    </rPh>
    <rPh sb="17" eb="19">
      <t>チョクゼン</t>
    </rPh>
    <rPh sb="20" eb="23">
      <t>ケッサンキ</t>
    </rPh>
    <rPh sb="24" eb="30">
      <t>ジコシホンヒリツ</t>
    </rPh>
    <rPh sb="34" eb="36">
      <t>イカ</t>
    </rPh>
    <rPh sb="38" eb="40">
      <t>カコ</t>
    </rPh>
    <rPh sb="41" eb="43">
      <t>ネンカン</t>
    </rPh>
    <rPh sb="44" eb="49">
      <t>ソンエキヘイキンチ</t>
    </rPh>
    <rPh sb="50" eb="52">
      <t>アカジ</t>
    </rPh>
    <rPh sb="54" eb="56">
      <t>チョクゼン</t>
    </rPh>
    <rPh sb="57" eb="60">
      <t>ケッサンキ</t>
    </rPh>
    <rPh sb="61" eb="63">
      <t>トウキ</t>
    </rPh>
    <rPh sb="63" eb="66">
      <t>ジュンソンシツ</t>
    </rPh>
    <rPh sb="67" eb="69">
      <t>ハッセイ</t>
    </rPh>
    <phoneticPr fontId="3"/>
  </si>
  <si>
    <t>直前決算期の債務超過額が多額であり、
かつ直前３年間の損益平均値が大幅な赤字である場合</t>
    <rPh sb="0" eb="2">
      <t>チョクゼン</t>
    </rPh>
    <rPh sb="2" eb="5">
      <t>ケッサンキ</t>
    </rPh>
    <rPh sb="6" eb="11">
      <t>サイムチョウカガク</t>
    </rPh>
    <rPh sb="12" eb="14">
      <t>タガク</t>
    </rPh>
    <rPh sb="21" eb="23">
      <t>チョクゼン</t>
    </rPh>
    <rPh sb="24" eb="26">
      <t>ネンカン</t>
    </rPh>
    <rPh sb="27" eb="32">
      <t>ソンエキヘイキンチ</t>
    </rPh>
    <rPh sb="33" eb="35">
      <t>オオハバ</t>
    </rPh>
    <rPh sb="36" eb="38">
      <t>アカジ</t>
    </rPh>
    <rPh sb="41" eb="43">
      <t>バアイ</t>
    </rPh>
    <phoneticPr fontId="3"/>
  </si>
  <si>
    <t>1億円以上で必要</t>
    <rPh sb="1" eb="5">
      <t>オクエンイジョウ</t>
    </rPh>
    <rPh sb="6" eb="8">
      <t>ヒツヨウ</t>
    </rPh>
    <phoneticPr fontId="3"/>
  </si>
  <si>
    <t xml:space="preserve">  *自己資本比率（Return On Equity:ROE）企業がどれぐらい効率良くお金を稼いでいるかを示す財務指標
  （貸借対照表の純資産の合計を負債及び純資産の合計で除した数値）</t>
    <rPh sb="3" eb="5">
      <t>ジコ</t>
    </rPh>
    <rPh sb="5" eb="7">
      <t>シホン</t>
    </rPh>
    <rPh sb="7" eb="9">
      <t>ヒリツ</t>
    </rPh>
    <rPh sb="31" eb="33">
      <t>キギョウ</t>
    </rPh>
    <phoneticPr fontId="3"/>
  </si>
  <si>
    <t xml:space="preserve">  *債務超過
  （負債の総額が資産の総額を超える状態、貸借対照表の純資産の合計がマイナスの場合）</t>
    <rPh sb="3" eb="7">
      <t>サイムチョウカ</t>
    </rPh>
    <phoneticPr fontId="3"/>
  </si>
  <si>
    <t xml:space="preserve">  *損益平均値
  （当期純利益及び登記純損失の平均）</t>
    <rPh sb="3" eb="5">
      <t>ソンエキ</t>
    </rPh>
    <rPh sb="5" eb="8">
      <t>ヘイキンチ</t>
    </rPh>
    <phoneticPr fontId="3"/>
  </si>
  <si>
    <t>経理的基礎チェック（個人事業主用）</t>
    <rPh sb="0" eb="3">
      <t>ケイリテキ</t>
    </rPh>
    <rPh sb="3" eb="5">
      <t>キソ</t>
    </rPh>
    <rPh sb="10" eb="15">
      <t>コジンジギョウヌシ</t>
    </rPh>
    <rPh sb="15" eb="16">
      <t>ヨウ</t>
    </rPh>
    <phoneticPr fontId="3"/>
  </si>
  <si>
    <t>（提出が必要な書類）</t>
    <rPh sb="1" eb="3">
      <t>テイシュツ</t>
    </rPh>
    <rPh sb="4" eb="6">
      <t>ヒツヨウ</t>
    </rPh>
    <rPh sb="7" eb="9">
      <t>ショルイ</t>
    </rPh>
    <phoneticPr fontId="3"/>
  </si>
  <si>
    <t>直前３年間の
確定申告書の写し</t>
    <rPh sb="0" eb="2">
      <t>チョクゼン</t>
    </rPh>
    <rPh sb="3" eb="5">
      <t>ネンカン</t>
    </rPh>
    <rPh sb="7" eb="12">
      <t>カクテイシンコクショ</t>
    </rPh>
    <rPh sb="13" eb="14">
      <t>ウツ</t>
    </rPh>
    <phoneticPr fontId="3"/>
  </si>
  <si>
    <t>５か年の収支計画書</t>
    <rPh sb="2" eb="3">
      <t>ネン</t>
    </rPh>
    <rPh sb="4" eb="6">
      <t>シュウシ</t>
    </rPh>
    <rPh sb="6" eb="9">
      <t>ケイカクショ</t>
    </rPh>
    <phoneticPr fontId="3"/>
  </si>
  <si>
    <t>申請書に添付する「資産に関する調書」で、
負債&gt;資産である場合</t>
    <rPh sb="0" eb="3">
      <t>シンセイショ</t>
    </rPh>
    <rPh sb="4" eb="6">
      <t>テンプ</t>
    </rPh>
    <rPh sb="9" eb="11">
      <t>シサン</t>
    </rPh>
    <rPh sb="12" eb="13">
      <t>カン</t>
    </rPh>
    <rPh sb="15" eb="17">
      <t>チョウショ</t>
    </rPh>
    <rPh sb="21" eb="23">
      <t>フサイ</t>
    </rPh>
    <rPh sb="24" eb="26">
      <t>シサン</t>
    </rPh>
    <rPh sb="29" eb="31">
      <t>バアイ</t>
    </rPh>
    <phoneticPr fontId="3"/>
  </si>
  <si>
    <t>直前３年間の確定申告書から
所得金額の平均が赤字である場合</t>
    <rPh sb="0" eb="2">
      <t>チョクゼン</t>
    </rPh>
    <rPh sb="3" eb="4">
      <t>ネン</t>
    </rPh>
    <rPh sb="4" eb="5">
      <t>カン</t>
    </rPh>
    <rPh sb="6" eb="8">
      <t>カクテイ</t>
    </rPh>
    <rPh sb="8" eb="11">
      <t>シンコクショ</t>
    </rPh>
    <rPh sb="14" eb="18">
      <t>ショトクキンガク</t>
    </rPh>
    <rPh sb="19" eb="21">
      <t>ヘイキン</t>
    </rPh>
    <rPh sb="22" eb="24">
      <t>アカジ</t>
    </rPh>
    <rPh sb="27" eb="29">
      <t>バアイ</t>
    </rPh>
    <phoneticPr fontId="3"/>
  </si>
  <si>
    <t>自己資本比率（C/D）%</t>
    <rPh sb="0" eb="6">
      <t>ジコシホンヒリツ</t>
    </rPh>
    <phoneticPr fontId="3"/>
  </si>
  <si>
    <t>〇〇(株)</t>
    <rPh sb="2" eb="5">
      <t>カブ</t>
    </rPh>
    <phoneticPr fontId="3"/>
  </si>
  <si>
    <r>
      <t xml:space="preserve">債務超過額（A-B)
</t>
    </r>
    <r>
      <rPr>
        <sz val="10"/>
        <rFont val="HG丸ｺﾞｼｯｸM-PRO"/>
        <family val="3"/>
        <charset val="128"/>
      </rPr>
      <t>※A&gt;Bの場合は債務超過ではないため0と表示</t>
    </r>
    <rPh sb="0" eb="2">
      <t>サイム</t>
    </rPh>
    <rPh sb="2" eb="4">
      <t>チョウカ</t>
    </rPh>
    <rPh sb="4" eb="5">
      <t>ガク</t>
    </rPh>
    <rPh sb="16" eb="18">
      <t>バアイ</t>
    </rPh>
    <rPh sb="19" eb="23">
      <t>サイムチョウカ</t>
    </rPh>
    <rPh sb="31" eb="33">
      <t>ヒョウジ</t>
    </rPh>
    <phoneticPr fontId="3"/>
  </si>
  <si>
    <r>
      <t xml:space="preserve">債務超過額（A-B)
</t>
    </r>
    <r>
      <rPr>
        <sz val="10"/>
        <rFont val="HG丸ｺﾞｼｯｸM-PRO"/>
        <family val="3"/>
        <charset val="128"/>
      </rPr>
      <t>※A&gt;Bの場合はめ0と表示</t>
    </r>
    <rPh sb="0" eb="2">
      <t>サイム</t>
    </rPh>
    <rPh sb="2" eb="4">
      <t>チョウカ</t>
    </rPh>
    <rPh sb="4" eb="5">
      <t>ガク</t>
    </rPh>
    <rPh sb="16" eb="18">
      <t>バアイ</t>
    </rPh>
    <rPh sb="22" eb="24">
      <t>ヒョウジ</t>
    </rPh>
    <phoneticPr fontId="3"/>
  </si>
  <si>
    <t>提出物</t>
    <rPh sb="0" eb="3">
      <t>テイシュツブツ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</si>
</sst>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double">
        <color theme="1"/>
      </left>
      <right style="double">
        <color theme="1"/>
      </right>
      <top style="double">
        <color theme="1"/>
      </top>
      <bottom/>
      <diagonal/>
    </border>
    <border>
      <left style="double">
        <color theme="1"/>
      </left>
      <right style="thin">
        <color theme="1"/>
      </right>
      <top style="double">
        <color theme="1"/>
      </top>
      <bottom style="thin">
        <color theme="1"/>
      </bottom>
      <diagonal/>
    </border>
    <border>
      <left style="thin">
        <color theme="1"/>
      </left>
      <right/>
      <top style="double">
        <color theme="1"/>
      </top>
      <bottom style="thin">
        <color theme="1"/>
      </bottom>
      <diagonal/>
    </border>
    <border>
      <left style="double">
        <color theme="1"/>
      </left>
      <right style="double">
        <color theme="1"/>
      </right>
      <top style="double">
        <color theme="1"/>
      </top>
      <bottom style="thin">
        <color theme="1"/>
      </bottom>
      <diagonal/>
    </border>
    <border>
      <left style="double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double">
        <color theme="1"/>
      </left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/>
      <top style="thin">
        <color theme="1"/>
      </top>
      <bottom style="double">
        <color theme="1"/>
      </bottom>
      <diagonal/>
    </border>
    <border>
      <left style="double">
        <color theme="1"/>
      </left>
      <right style="double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double">
        <color theme="1"/>
      </left>
      <right style="double">
        <color theme="1"/>
      </right>
      <top/>
      <bottom style="double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 diagonalUp="1">
      <left style="thin">
        <color theme="1"/>
      </left>
      <right/>
      <top style="thin">
        <color theme="1"/>
      </top>
      <bottom/>
      <diagonal style="thin">
        <color theme="1"/>
      </diagonal>
    </border>
    <border diagonalUp="1">
      <left/>
      <right style="thin">
        <color theme="1"/>
      </right>
      <top style="thin">
        <color theme="1"/>
      </top>
      <bottom/>
      <diagonal style="thin">
        <color theme="1"/>
      </diagonal>
    </border>
    <border>
      <left style="thin">
        <color theme="1"/>
      </left>
      <right style="thin">
        <color theme="1"/>
      </right>
      <top/>
      <bottom/>
      <diagonal/>
    </border>
    <border diagonalUp="1">
      <left style="thin">
        <color theme="1"/>
      </left>
      <right/>
      <top/>
      <bottom/>
      <diagonal style="thin">
        <color theme="1"/>
      </diagonal>
    </border>
    <border diagonalUp="1">
      <left/>
      <right style="thin">
        <color theme="1"/>
      </right>
      <top/>
      <bottom/>
      <diagonal style="thin">
        <color theme="1"/>
      </diagonal>
    </border>
    <border diagonalUp="1">
      <left style="thin">
        <color theme="1"/>
      </left>
      <right/>
      <top/>
      <bottom style="thin">
        <color theme="1"/>
      </bottom>
      <diagonal style="thin">
        <color theme="1"/>
      </diagonal>
    </border>
    <border diagonalUp="1">
      <left/>
      <right style="thin">
        <color theme="1"/>
      </right>
      <top/>
      <bottom style="thin">
        <color theme="1"/>
      </bottom>
      <diagonal style="thin">
        <color theme="1"/>
      </diagonal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 shrinkToFit="1"/>
    </xf>
    <xf numFmtId="176" fontId="2" fillId="0" borderId="0" xfId="0" applyNumberFormat="1" applyFont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6" xfId="0" applyFont="1" applyFill="1" applyBorder="1">
      <alignment vertical="center"/>
    </xf>
    <xf numFmtId="0" fontId="2" fillId="2" borderId="9" xfId="0" applyFont="1" applyFill="1" applyBorder="1">
      <alignment vertical="center"/>
    </xf>
    <xf numFmtId="176" fontId="2" fillId="2" borderId="10" xfId="0" applyNumberFormat="1" applyFont="1" applyFill="1" applyBorder="1">
      <alignment vertical="center"/>
    </xf>
    <xf numFmtId="0" fontId="2" fillId="2" borderId="9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176" fontId="2" fillId="2" borderId="13" xfId="0" applyNumberFormat="1" applyFont="1" applyFill="1" applyBorder="1">
      <alignment vertical="center"/>
    </xf>
    <xf numFmtId="0" fontId="2" fillId="2" borderId="0" xfId="0" applyFont="1" applyFill="1" applyBorder="1" applyAlignment="1">
      <alignment horizontal="center" vertical="center"/>
    </xf>
    <xf numFmtId="10" fontId="2" fillId="2" borderId="0" xfId="0" applyNumberFormat="1" applyFont="1" applyFill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left" vertical="center" wrapText="1"/>
    </xf>
    <xf numFmtId="176" fontId="2" fillId="2" borderId="17" xfId="1" applyNumberFormat="1" applyFont="1" applyFill="1" applyBorder="1">
      <alignment vertical="center"/>
    </xf>
    <xf numFmtId="0" fontId="2" fillId="2" borderId="17" xfId="0" applyFont="1" applyFill="1" applyBorder="1" applyAlignment="1">
      <alignment horizontal="left" vertical="center"/>
    </xf>
    <xf numFmtId="10" fontId="2" fillId="2" borderId="17" xfId="0" applyNumberFormat="1" applyFont="1" applyFill="1" applyBorder="1">
      <alignment vertical="center"/>
    </xf>
    <xf numFmtId="176" fontId="2" fillId="2" borderId="17" xfId="0" applyNumberFormat="1" applyFont="1" applyFill="1" applyBorder="1">
      <alignment vertical="center"/>
    </xf>
    <xf numFmtId="0" fontId="2" fillId="2" borderId="17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176" fontId="7" fillId="0" borderId="17" xfId="0" applyNumberFormat="1" applyFont="1" applyFill="1" applyBorder="1" applyAlignment="1">
      <alignment horizontal="center" vertical="center" wrapText="1"/>
    </xf>
    <xf numFmtId="176" fontId="2" fillId="0" borderId="17" xfId="0" applyNumberFormat="1" applyFont="1" applyFill="1" applyBorder="1" applyAlignment="1">
      <alignment horizontal="center" vertical="center" wrapText="1"/>
    </xf>
    <xf numFmtId="176" fontId="2" fillId="0" borderId="17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10" fontId="2" fillId="2" borderId="16" xfId="0" applyNumberFormat="1" applyFont="1" applyFill="1" applyBorder="1" applyAlignment="1">
      <alignment horizontal="center" vertical="center"/>
    </xf>
    <xf numFmtId="176" fontId="2" fillId="3" borderId="7" xfId="0" applyNumberFormat="1" applyFont="1" applyFill="1" applyBorder="1" applyProtection="1">
      <alignment vertical="center"/>
      <protection locked="0"/>
    </xf>
    <xf numFmtId="176" fontId="2" fillId="3" borderId="10" xfId="0" applyNumberFormat="1" applyFont="1" applyFill="1" applyBorder="1" applyProtection="1">
      <alignment vertical="center"/>
      <protection locked="0"/>
    </xf>
    <xf numFmtId="0" fontId="9" fillId="0" borderId="0" xfId="0" applyFont="1">
      <alignment vertical="center"/>
    </xf>
    <xf numFmtId="0" fontId="12" fillId="0" borderId="0" xfId="0" applyFont="1" applyProtection="1">
      <alignment vertical="center"/>
    </xf>
    <xf numFmtId="176" fontId="11" fillId="0" borderId="0" xfId="0" applyNumberFormat="1" applyFont="1" applyProtection="1">
      <alignment vertical="center"/>
    </xf>
    <xf numFmtId="0" fontId="11" fillId="0" borderId="0" xfId="0" applyFont="1" applyProtection="1">
      <alignment vertical="center"/>
    </xf>
    <xf numFmtId="0" fontId="13" fillId="0" borderId="1" xfId="0" applyFont="1" applyBorder="1" applyAlignment="1" applyProtection="1">
      <alignment horizontal="center" vertical="center" shrinkToFit="1"/>
    </xf>
    <xf numFmtId="176" fontId="11" fillId="0" borderId="0" xfId="0" applyNumberFormat="1" applyFont="1" applyAlignment="1" applyProtection="1">
      <alignment horizontal="right"/>
    </xf>
    <xf numFmtId="0" fontId="11" fillId="2" borderId="2" xfId="0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 applyProtection="1">
      <alignment horizontal="center" vertical="center"/>
    </xf>
    <xf numFmtId="176" fontId="11" fillId="2" borderId="4" xfId="0" applyNumberFormat="1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1" fillId="2" borderId="6" xfId="0" applyFont="1" applyFill="1" applyBorder="1" applyProtection="1">
      <alignment vertical="center"/>
    </xf>
    <xf numFmtId="176" fontId="11" fillId="3" borderId="7" xfId="0" applyNumberFormat="1" applyFont="1" applyFill="1" applyBorder="1" applyProtection="1">
      <alignment vertical="center"/>
    </xf>
    <xf numFmtId="0" fontId="11" fillId="2" borderId="9" xfId="0" applyFont="1" applyFill="1" applyBorder="1" applyProtection="1">
      <alignment vertical="center"/>
    </xf>
    <xf numFmtId="176" fontId="11" fillId="3" borderId="10" xfId="0" applyNumberFormat="1" applyFont="1" applyFill="1" applyBorder="1" applyProtection="1">
      <alignment vertical="center"/>
    </xf>
    <xf numFmtId="0" fontId="11" fillId="2" borderId="9" xfId="0" applyFont="1" applyFill="1" applyBorder="1" applyAlignment="1" applyProtection="1">
      <alignment vertical="center" wrapText="1"/>
    </xf>
    <xf numFmtId="176" fontId="11" fillId="2" borderId="10" xfId="0" applyNumberFormat="1" applyFont="1" applyFill="1" applyBorder="1" applyProtection="1">
      <alignment vertical="center"/>
    </xf>
    <xf numFmtId="0" fontId="11" fillId="2" borderId="8" xfId="0" applyFont="1" applyFill="1" applyBorder="1" applyAlignment="1" applyProtection="1">
      <alignment horizontal="center" vertical="center" wrapText="1"/>
    </xf>
    <xf numFmtId="176" fontId="11" fillId="2" borderId="13" xfId="0" applyNumberFormat="1" applyFont="1" applyFill="1" applyBorder="1" applyProtection="1">
      <alignment vertical="center"/>
    </xf>
    <xf numFmtId="10" fontId="11" fillId="2" borderId="16" xfId="0" applyNumberFormat="1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10" fontId="11" fillId="2" borderId="0" xfId="0" applyNumberFormat="1" applyFont="1" applyFill="1" applyBorder="1" applyProtection="1">
      <alignment vertical="center"/>
    </xf>
    <xf numFmtId="0" fontId="11" fillId="2" borderId="17" xfId="0" applyFont="1" applyFill="1" applyBorder="1" applyAlignment="1" applyProtection="1">
      <alignment horizontal="left" vertical="center" wrapText="1"/>
    </xf>
    <xf numFmtId="176" fontId="11" fillId="2" borderId="17" xfId="1" applyNumberFormat="1" applyFont="1" applyFill="1" applyBorder="1" applyProtection="1">
      <alignment vertical="center"/>
    </xf>
    <xf numFmtId="0" fontId="11" fillId="2" borderId="17" xfId="0" applyFont="1" applyFill="1" applyBorder="1" applyAlignment="1" applyProtection="1">
      <alignment horizontal="left" vertical="center"/>
    </xf>
    <xf numFmtId="10" fontId="11" fillId="2" borderId="17" xfId="0" applyNumberFormat="1" applyFont="1" applyFill="1" applyBorder="1" applyProtection="1">
      <alignment vertical="center"/>
    </xf>
    <xf numFmtId="176" fontId="11" fillId="2" borderId="17" xfId="0" applyNumberFormat="1" applyFont="1" applyFill="1" applyBorder="1" applyProtection="1">
      <alignment vertical="center"/>
    </xf>
    <xf numFmtId="0" fontId="11" fillId="2" borderId="17" xfId="0" applyFont="1" applyFill="1" applyBorder="1" applyAlignment="1" applyProtection="1">
      <alignment horizontal="center" vertical="center" wrapText="1"/>
    </xf>
    <xf numFmtId="176" fontId="11" fillId="0" borderId="0" xfId="0" applyNumberFormat="1" applyFont="1" applyFill="1" applyBorder="1" applyAlignment="1" applyProtection="1">
      <alignment horizontal="center" vertical="center"/>
    </xf>
    <xf numFmtId="176" fontId="15" fillId="0" borderId="17" xfId="0" applyNumberFormat="1" applyFont="1" applyFill="1" applyBorder="1" applyAlignment="1" applyProtection="1">
      <alignment horizontal="center" vertical="center" wrapText="1"/>
    </xf>
    <xf numFmtId="176" fontId="11" fillId="0" borderId="2" xfId="0" applyNumberFormat="1" applyFont="1" applyFill="1" applyBorder="1" applyAlignment="1" applyProtection="1">
      <alignment horizontal="center" vertical="center" wrapText="1"/>
    </xf>
    <xf numFmtId="176" fontId="11" fillId="0" borderId="17" xfId="0" applyNumberFormat="1" applyFont="1" applyFill="1" applyBorder="1" applyAlignment="1" applyProtection="1">
      <alignment horizontal="center" vertical="center"/>
    </xf>
    <xf numFmtId="176" fontId="11" fillId="0" borderId="9" xfId="0" applyNumberFormat="1" applyFont="1" applyFill="1" applyBorder="1" applyAlignment="1" applyProtection="1">
      <alignment horizontal="center" vertical="center"/>
    </xf>
    <xf numFmtId="176" fontId="11" fillId="0" borderId="27" xfId="0" applyNumberFormat="1" applyFont="1" applyFill="1" applyBorder="1" applyAlignment="1" applyProtection="1">
      <alignment horizontal="center" vertical="center"/>
    </xf>
    <xf numFmtId="176" fontId="11" fillId="0" borderId="28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 vertical="center"/>
    </xf>
    <xf numFmtId="0" fontId="8" fillId="0" borderId="9" xfId="0" applyFont="1" applyFill="1" applyBorder="1" applyAlignment="1">
      <alignment horizontal="left" vertical="center" wrapText="1"/>
    </xf>
    <xf numFmtId="0" fontId="8" fillId="0" borderId="26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176" fontId="2" fillId="2" borderId="17" xfId="0" applyNumberFormat="1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/>
    </xf>
    <xf numFmtId="176" fontId="7" fillId="0" borderId="0" xfId="0" applyNumberFormat="1" applyFont="1" applyAlignment="1">
      <alignment horizontal="left" vertical="center" wrapText="1"/>
    </xf>
    <xf numFmtId="176" fontId="7" fillId="0" borderId="0" xfId="0" applyNumberFormat="1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wrapText="1"/>
    </xf>
    <xf numFmtId="0" fontId="2" fillId="0" borderId="17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 applyProtection="1">
      <alignment horizontal="left" vertical="center" wrapText="1"/>
    </xf>
    <xf numFmtId="0" fontId="15" fillId="0" borderId="17" xfId="0" applyFont="1" applyBorder="1" applyAlignment="1" applyProtection="1">
      <alignment horizontal="left" vertical="center" wrapText="1"/>
    </xf>
    <xf numFmtId="0" fontId="15" fillId="0" borderId="17" xfId="0" applyFont="1" applyBorder="1" applyAlignment="1" applyProtection="1">
      <alignment horizontal="left" vertical="center"/>
    </xf>
    <xf numFmtId="176" fontId="15" fillId="0" borderId="0" xfId="0" applyNumberFormat="1" applyFont="1" applyAlignment="1" applyProtection="1">
      <alignment horizontal="left" vertical="center" wrapText="1"/>
    </xf>
    <xf numFmtId="176" fontId="15" fillId="0" borderId="0" xfId="0" applyNumberFormat="1" applyFont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 applyProtection="1">
      <alignment horizontal="left" wrapText="1"/>
    </xf>
    <xf numFmtId="0" fontId="11" fillId="0" borderId="17" xfId="0" applyFont="1" applyFill="1" applyBorder="1" applyAlignment="1" applyProtection="1">
      <alignment horizontal="center" vertical="center" wrapText="1"/>
    </xf>
    <xf numFmtId="0" fontId="16" fillId="0" borderId="9" xfId="0" applyFont="1" applyFill="1" applyBorder="1" applyAlignment="1" applyProtection="1">
      <alignment horizontal="left" vertical="center" wrapText="1"/>
    </xf>
    <xf numFmtId="0" fontId="16" fillId="0" borderId="26" xfId="0" applyFont="1" applyFill="1" applyBorder="1" applyAlignment="1" applyProtection="1">
      <alignment horizontal="left" vertical="center" wrapText="1"/>
    </xf>
    <xf numFmtId="0" fontId="13" fillId="3" borderId="1" xfId="0" applyFont="1" applyFill="1" applyBorder="1" applyAlignment="1" applyProtection="1">
      <alignment horizontal="left" vertical="center"/>
    </xf>
    <xf numFmtId="0" fontId="11" fillId="2" borderId="5" xfId="0" applyFont="1" applyFill="1" applyBorder="1" applyAlignment="1" applyProtection="1">
      <alignment horizontal="center" vertical="center" wrapText="1"/>
    </xf>
    <xf numFmtId="0" fontId="11" fillId="2" borderId="8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left" vertical="center" wrapText="1"/>
    </xf>
    <xf numFmtId="0" fontId="11" fillId="2" borderId="12" xfId="0" applyFont="1" applyFill="1" applyBorder="1" applyAlignment="1" applyProtection="1">
      <alignment horizontal="left" vertical="center"/>
    </xf>
    <xf numFmtId="0" fontId="11" fillId="2" borderId="14" xfId="0" applyFont="1" applyFill="1" applyBorder="1" applyAlignment="1" applyProtection="1">
      <alignment horizontal="center" vertical="center"/>
    </xf>
    <xf numFmtId="0" fontId="11" fillId="2" borderId="15" xfId="0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 applyProtection="1">
      <alignment horizontal="center" vertical="center"/>
    </xf>
    <xf numFmtId="0" fontId="11" fillId="2" borderId="20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</xf>
    <xf numFmtId="0" fontId="11" fillId="2" borderId="19" xfId="0" applyFont="1" applyFill="1" applyBorder="1" applyAlignment="1" applyProtection="1">
      <alignment horizontal="center" vertical="center"/>
    </xf>
    <xf numFmtId="0" fontId="11" fillId="2" borderId="21" xfId="0" applyFont="1" applyFill="1" applyBorder="1" applyAlignment="1" applyProtection="1">
      <alignment horizontal="center" vertical="center"/>
    </xf>
    <xf numFmtId="0" fontId="11" fillId="2" borderId="22" xfId="0" applyFont="1" applyFill="1" applyBorder="1" applyAlignment="1" applyProtection="1">
      <alignment horizontal="center" vertical="center"/>
    </xf>
    <xf numFmtId="0" fontId="11" fillId="2" borderId="23" xfId="0" applyFont="1" applyFill="1" applyBorder="1" applyAlignment="1" applyProtection="1">
      <alignment horizontal="center" vertical="center"/>
    </xf>
    <xf numFmtId="0" fontId="11" fillId="2" borderId="24" xfId="0" applyFont="1" applyFill="1" applyBorder="1" applyAlignment="1" applyProtection="1">
      <alignment horizontal="center" vertical="center"/>
    </xf>
    <xf numFmtId="176" fontId="11" fillId="2" borderId="17" xfId="0" applyNumberFormat="1" applyFont="1" applyFill="1" applyBorder="1" applyAlignment="1" applyProtection="1">
      <alignment horizontal="center" vertical="center"/>
    </xf>
    <xf numFmtId="0" fontId="10" fillId="0" borderId="25" xfId="0" applyFont="1" applyFill="1" applyBorder="1" applyAlignment="1" applyProtection="1">
      <alignment horizontal="left" wrapText="1"/>
    </xf>
    <xf numFmtId="0" fontId="11" fillId="0" borderId="25" xfId="0" applyFont="1" applyFill="1" applyBorder="1" applyAlignment="1" applyProtection="1">
      <alignment horizontal="left" wrapText="1"/>
    </xf>
    <xf numFmtId="0" fontId="11" fillId="0" borderId="9" xfId="0" applyFont="1" applyFill="1" applyBorder="1" applyAlignment="1" applyProtection="1">
      <alignment horizontal="center" vertical="center" wrapText="1"/>
    </xf>
    <xf numFmtId="0" fontId="11" fillId="0" borderId="26" xfId="0" applyFont="1" applyFill="1" applyBorder="1" applyAlignment="1" applyProtection="1">
      <alignment horizontal="center" vertical="center" wrapText="1"/>
    </xf>
    <xf numFmtId="0" fontId="15" fillId="0" borderId="9" xfId="0" applyFont="1" applyFill="1" applyBorder="1" applyAlignment="1" applyProtection="1">
      <alignment horizontal="left" vertical="center" wrapText="1"/>
    </xf>
    <xf numFmtId="0" fontId="15" fillId="0" borderId="26" xfId="0" applyFont="1" applyFill="1" applyBorder="1" applyAlignment="1" applyProtection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146539</xdr:colOff>
      <xdr:row>18</xdr:row>
      <xdr:rowOff>104669</xdr:rowOff>
    </xdr:from>
    <xdr:to>
      <xdr:col>4</xdr:col>
      <xdr:colOff>512885</xdr:colOff>
      <xdr:row>18</xdr:row>
      <xdr:rowOff>387280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903407" y="6238350"/>
          <a:ext cx="366346" cy="2826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①</a:t>
          </a:r>
        </a:p>
      </xdr:txBody>
    </xdr:sp>
    <xdr:clientData/>
  </xdr:twoCellAnchor>
  <xdr:twoCellAnchor>
    <xdr:from>
      <xdr:col>4</xdr:col>
      <xdr:colOff>146539</xdr:colOff>
      <xdr:row>19</xdr:row>
      <xdr:rowOff>194266</xdr:rowOff>
    </xdr:from>
    <xdr:to>
      <xdr:col>4</xdr:col>
      <xdr:colOff>512885</xdr:colOff>
      <xdr:row>19</xdr:row>
      <xdr:rowOff>476877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903407" y="6757096"/>
          <a:ext cx="366346" cy="2826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②</a:t>
          </a:r>
        </a:p>
      </xdr:txBody>
    </xdr:sp>
    <xdr:clientData/>
  </xdr:twoCellAnchor>
  <xdr:twoCellAnchor>
    <xdr:from>
      <xdr:col>4</xdr:col>
      <xdr:colOff>146539</xdr:colOff>
      <xdr:row>20</xdr:row>
      <xdr:rowOff>43122</xdr:rowOff>
    </xdr:from>
    <xdr:to>
      <xdr:col>4</xdr:col>
      <xdr:colOff>512885</xdr:colOff>
      <xdr:row>20</xdr:row>
      <xdr:rowOff>325733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903407" y="7275842"/>
          <a:ext cx="366346" cy="2826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③</a:t>
          </a:r>
        </a:p>
      </xdr:txBody>
    </xdr:sp>
    <xdr:clientData/>
  </xdr:twoCellAnchor>
  <xdr:twoCellAnchor editAs="oneCell">
    <xdr:from>
      <xdr:col>3</xdr:col>
      <xdr:colOff>104671</xdr:colOff>
      <xdr:row>0</xdr:row>
      <xdr:rowOff>230275</xdr:rowOff>
    </xdr:from>
    <xdr:to>
      <xdr:col>4</xdr:col>
      <xdr:colOff>863601</xdr:colOff>
      <xdr:row>2</xdr:row>
      <xdr:rowOff>68344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64753" y="230275"/>
          <a:ext cx="2255716" cy="371888"/>
        </a:xfrm>
        <a:prstGeom prst="rect">
          <a:avLst/>
        </a:prstGeom>
      </xdr:spPr>
    </xdr:pic>
    <xdr:clientData/>
  </xdr:twoCellAnchor>
  <xdr:twoCellAnchor editAs="oneCell">
    <xdr:from>
      <xdr:col>5</xdr:col>
      <xdr:colOff>157006</xdr:colOff>
      <xdr:row>5</xdr:row>
      <xdr:rowOff>41868</xdr:rowOff>
    </xdr:from>
    <xdr:to>
      <xdr:col>10</xdr:col>
      <xdr:colOff>348609</xdr:colOff>
      <xdr:row>9</xdr:row>
      <xdr:rowOff>158128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10660" y="1360714"/>
          <a:ext cx="3645724" cy="1560711"/>
        </a:xfrm>
        <a:prstGeom prst="rect">
          <a:avLst/>
        </a:prstGeom>
      </xdr:spPr>
    </xdr:pic>
    <xdr:clientData/>
  </xdr:twoCellAnchor>
  <xdr:twoCellAnchor editAs="oneCell">
    <xdr:from>
      <xdr:col>5</xdr:col>
      <xdr:colOff>167472</xdr:colOff>
      <xdr:row>16</xdr:row>
      <xdr:rowOff>334945</xdr:rowOff>
    </xdr:from>
    <xdr:to>
      <xdr:col>10</xdr:col>
      <xdr:colOff>212758</xdr:colOff>
      <xdr:row>22</xdr:row>
      <xdr:rowOff>1154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21126" y="5673132"/>
          <a:ext cx="3499407" cy="21154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2"/>
  <sheetViews>
    <sheetView tabSelected="1" view="pageBreakPreview" zoomScale="85" zoomScaleNormal="85" zoomScaleSheetLayoutView="85" workbookViewId="0">
      <selection activeCell="B2" sqref="B2:C2"/>
    </sheetView>
  </sheetViews>
  <sheetFormatPr defaultRowHeight="13.5" x14ac:dyDescent="0.4"/>
  <cols>
    <col min="1" max="1" width="10.125" style="1" customWidth="1"/>
    <col min="2" max="2" width="26.125" style="1" customWidth="1"/>
    <col min="3" max="5" width="19.625" style="2" customWidth="1"/>
    <col min="6" max="16384" width="9" style="1"/>
  </cols>
  <sheetData>
    <row r="1" spans="1:5" ht="21.75" customHeight="1" thickBot="1" x14ac:dyDescent="0.45">
      <c r="A1" s="32" t="s">
        <v>0</v>
      </c>
      <c r="B1" s="32"/>
    </row>
    <row r="2" spans="1:5" ht="20.25" customHeight="1" thickBot="1" x14ac:dyDescent="0.45">
      <c r="A2" s="3" t="s">
        <v>1</v>
      </c>
      <c r="B2" s="70"/>
      <c r="C2" s="70"/>
    </row>
    <row r="3" spans="1:5" ht="15.75" customHeight="1" thickBot="1" x14ac:dyDescent="0.2">
      <c r="E3" s="4" t="s">
        <v>2</v>
      </c>
    </row>
    <row r="4" spans="1:5" s="7" customFormat="1" ht="20.25" customHeight="1" thickTop="1" thickBot="1" x14ac:dyDescent="0.45">
      <c r="A4" s="5"/>
      <c r="B4" s="16"/>
      <c r="C4" s="6" t="s">
        <v>3</v>
      </c>
      <c r="D4" s="6" t="s">
        <v>4</v>
      </c>
      <c r="E4" s="6" t="s">
        <v>5</v>
      </c>
    </row>
    <row r="5" spans="1:5" ht="26.1" customHeight="1" thickTop="1" x14ac:dyDescent="0.4">
      <c r="A5" s="71" t="s">
        <v>6</v>
      </c>
      <c r="B5" s="8" t="s">
        <v>7</v>
      </c>
      <c r="C5" s="30"/>
      <c r="D5" s="30"/>
      <c r="E5" s="30"/>
    </row>
    <row r="6" spans="1:5" ht="26.1" customHeight="1" x14ac:dyDescent="0.4">
      <c r="A6" s="72"/>
      <c r="B6" s="9" t="s">
        <v>8</v>
      </c>
      <c r="C6" s="31"/>
      <c r="D6" s="31"/>
      <c r="E6" s="31"/>
    </row>
    <row r="7" spans="1:5" ht="26.1" customHeight="1" x14ac:dyDescent="0.4">
      <c r="A7" s="72"/>
      <c r="B7" s="9" t="s">
        <v>9</v>
      </c>
      <c r="C7" s="31"/>
      <c r="D7" s="31"/>
      <c r="E7" s="31"/>
    </row>
    <row r="8" spans="1:5" ht="32.1" customHeight="1" x14ac:dyDescent="0.4">
      <c r="A8" s="72"/>
      <c r="B8" s="11" t="s">
        <v>10</v>
      </c>
      <c r="C8" s="10">
        <f>C6+C7</f>
        <v>0</v>
      </c>
      <c r="D8" s="10">
        <f>D6+D7</f>
        <v>0</v>
      </c>
      <c r="E8" s="10">
        <f>E6+E7</f>
        <v>0</v>
      </c>
    </row>
    <row r="9" spans="1:5" ht="32.1" customHeight="1" x14ac:dyDescent="0.4">
      <c r="A9" s="12" t="s">
        <v>11</v>
      </c>
      <c r="B9" s="9" t="s">
        <v>12</v>
      </c>
      <c r="C9" s="31"/>
      <c r="D9" s="31"/>
      <c r="E9" s="31"/>
    </row>
    <row r="10" spans="1:5" ht="32.1" customHeight="1" thickBot="1" x14ac:dyDescent="0.45">
      <c r="A10" s="73" t="s">
        <v>13</v>
      </c>
      <c r="B10" s="74"/>
      <c r="C10" s="13">
        <f>IF(C5-C6&gt;0,"0",C5-C6)</f>
        <v>0</v>
      </c>
      <c r="D10" s="13">
        <f t="shared" ref="D10" si="0">IF(D5-D6&gt;0,"0",D5-D6)</f>
        <v>0</v>
      </c>
      <c r="E10" s="13">
        <f>IF(E5-E6&gt;0,"0",E5-E6)</f>
        <v>0</v>
      </c>
    </row>
    <row r="11" spans="1:5" ht="26.1" customHeight="1" thickTop="1" thickBot="1" x14ac:dyDescent="0.45">
      <c r="A11" s="75" t="s">
        <v>40</v>
      </c>
      <c r="B11" s="76"/>
      <c r="C11" s="29" t="e">
        <f>C7/C8</f>
        <v>#DIV/0!</v>
      </c>
      <c r="D11" s="29" t="e">
        <f>D7/D8</f>
        <v>#DIV/0!</v>
      </c>
      <c r="E11" s="29" t="e">
        <f>E7/E8</f>
        <v>#DIV/0!</v>
      </c>
    </row>
    <row r="12" spans="1:5" ht="21" customHeight="1" thickTop="1" x14ac:dyDescent="0.4">
      <c r="A12" s="14"/>
      <c r="B12" s="14"/>
      <c r="C12" s="15"/>
      <c r="D12" s="15"/>
      <c r="E12" s="15"/>
    </row>
    <row r="13" spans="1:5" ht="31.5" customHeight="1" x14ac:dyDescent="0.4">
      <c r="A13" s="77" t="s">
        <v>14</v>
      </c>
      <c r="B13" s="17" t="s">
        <v>15</v>
      </c>
      <c r="C13" s="79"/>
      <c r="D13" s="80"/>
      <c r="E13" s="18">
        <f>E10</f>
        <v>0</v>
      </c>
    </row>
    <row r="14" spans="1:5" ht="31.5" customHeight="1" x14ac:dyDescent="0.4">
      <c r="A14" s="78"/>
      <c r="B14" s="19" t="s">
        <v>16</v>
      </c>
      <c r="C14" s="81"/>
      <c r="D14" s="82"/>
      <c r="E14" s="20" t="e">
        <f>E11</f>
        <v>#DIV/0!</v>
      </c>
    </row>
    <row r="15" spans="1:5" ht="31.5" customHeight="1" x14ac:dyDescent="0.4">
      <c r="A15" s="75"/>
      <c r="B15" s="19" t="s">
        <v>17</v>
      </c>
      <c r="C15" s="83"/>
      <c r="D15" s="84"/>
      <c r="E15" s="21">
        <f>E9</f>
        <v>0</v>
      </c>
    </row>
    <row r="16" spans="1:5" ht="31.5" customHeight="1" x14ac:dyDescent="0.4">
      <c r="A16" s="22" t="s">
        <v>18</v>
      </c>
      <c r="B16" s="19" t="s">
        <v>19</v>
      </c>
      <c r="C16" s="85" t="e">
        <f>AVERAGE(C9:E9)</f>
        <v>#DIV/0!</v>
      </c>
      <c r="D16" s="85"/>
      <c r="E16" s="85"/>
    </row>
    <row r="17" spans="1:5" ht="31.5" customHeight="1" x14ac:dyDescent="0.15">
      <c r="A17" s="86" t="s">
        <v>20</v>
      </c>
      <c r="B17" s="86"/>
      <c r="C17" s="23"/>
      <c r="D17" s="23"/>
      <c r="E17" s="23"/>
    </row>
    <row r="18" spans="1:5" ht="31.5" customHeight="1" x14ac:dyDescent="0.4">
      <c r="A18" s="87" t="s">
        <v>21</v>
      </c>
      <c r="B18" s="88"/>
      <c r="C18" s="24" t="s">
        <v>22</v>
      </c>
      <c r="D18" s="24" t="s">
        <v>23</v>
      </c>
      <c r="E18" s="25" t="s">
        <v>24</v>
      </c>
    </row>
    <row r="19" spans="1:5" ht="33.75" customHeight="1" x14ac:dyDescent="0.4">
      <c r="A19" s="89" t="s">
        <v>25</v>
      </c>
      <c r="B19" s="90"/>
      <c r="C19" s="26" t="s">
        <v>26</v>
      </c>
      <c r="D19" s="26" t="s">
        <v>27</v>
      </c>
      <c r="E19" s="26" t="str">
        <f>IF(E6&gt;E5,"〇","×")</f>
        <v>×</v>
      </c>
    </row>
    <row r="20" spans="1:5" ht="52.5" customHeight="1" x14ac:dyDescent="0.4">
      <c r="A20" s="89" t="s">
        <v>28</v>
      </c>
      <c r="B20" s="90"/>
      <c r="C20" s="26" t="s">
        <v>26</v>
      </c>
      <c r="D20" s="26" t="s">
        <v>27</v>
      </c>
      <c r="E20" s="26" t="e">
        <f>IF(AND(E14&lt;=0.1,C16&lt;0,E15&lt;0),"〇","×")</f>
        <v>#DIV/0!</v>
      </c>
    </row>
    <row r="21" spans="1:5" ht="31.5" customHeight="1" x14ac:dyDescent="0.4">
      <c r="A21" s="68" t="s">
        <v>29</v>
      </c>
      <c r="B21" s="69"/>
      <c r="C21" s="26" t="s">
        <v>27</v>
      </c>
      <c r="D21" s="26" t="s">
        <v>30</v>
      </c>
      <c r="E21" s="26" t="e">
        <f>IF(AND(E13&lt;=-100000000,C16&lt;0),"〇","×")</f>
        <v>#DIV/0!</v>
      </c>
    </row>
    <row r="22" spans="1:5" ht="12.75" customHeight="1" x14ac:dyDescent="0.4">
      <c r="A22" s="27"/>
      <c r="B22" s="28"/>
      <c r="C22" s="23"/>
      <c r="D22" s="23"/>
      <c r="E22" s="23"/>
    </row>
    <row r="23" spans="1:5" ht="31.5" customHeight="1" x14ac:dyDescent="0.4">
      <c r="A23" s="94" t="s">
        <v>31</v>
      </c>
      <c r="B23" s="94"/>
      <c r="C23" s="94"/>
      <c r="D23" s="94"/>
      <c r="E23" s="94"/>
    </row>
    <row r="24" spans="1:5" ht="28.5" customHeight="1" x14ac:dyDescent="0.4">
      <c r="A24" s="94" t="s">
        <v>32</v>
      </c>
      <c r="B24" s="94"/>
      <c r="C24" s="94"/>
      <c r="D24" s="94"/>
      <c r="E24" s="94"/>
    </row>
    <row r="25" spans="1:5" ht="33.75" customHeight="1" x14ac:dyDescent="0.4">
      <c r="A25" s="95" t="s">
        <v>33</v>
      </c>
      <c r="B25" s="95"/>
      <c r="C25" s="95"/>
      <c r="D25" s="95"/>
      <c r="E25" s="95"/>
    </row>
    <row r="26" spans="1:5" ht="21.75" customHeight="1" x14ac:dyDescent="0.4">
      <c r="A26" s="96" t="s">
        <v>34</v>
      </c>
      <c r="B26" s="96"/>
      <c r="C26" s="96"/>
      <c r="D26" s="23"/>
    </row>
    <row r="27" spans="1:5" ht="22.5" customHeight="1" x14ac:dyDescent="0.15">
      <c r="A27" s="97" t="s">
        <v>35</v>
      </c>
      <c r="B27" s="97"/>
      <c r="C27" s="23"/>
      <c r="D27" s="23"/>
    </row>
    <row r="28" spans="1:5" ht="31.5" customHeight="1" x14ac:dyDescent="0.4">
      <c r="A28" s="98" t="s">
        <v>21</v>
      </c>
      <c r="B28" s="98"/>
      <c r="C28" s="24" t="s">
        <v>44</v>
      </c>
      <c r="D28" s="23"/>
    </row>
    <row r="29" spans="1:5" ht="31.5" customHeight="1" x14ac:dyDescent="0.4">
      <c r="A29" s="91" t="s">
        <v>38</v>
      </c>
      <c r="B29" s="91"/>
      <c r="C29" s="24" t="s">
        <v>36</v>
      </c>
      <c r="D29" s="23"/>
    </row>
    <row r="30" spans="1:5" ht="31.5" customHeight="1" x14ac:dyDescent="0.4">
      <c r="A30" s="92" t="s">
        <v>39</v>
      </c>
      <c r="B30" s="93"/>
      <c r="C30" s="24" t="s">
        <v>37</v>
      </c>
      <c r="D30" s="23"/>
    </row>
    <row r="31" spans="1:5" ht="31.5" customHeight="1" x14ac:dyDescent="0.4"/>
    <row r="32" spans="1:5" ht="31.5" customHeight="1" x14ac:dyDescent="0.4"/>
  </sheetData>
  <sheetProtection formatCells="0" selectLockedCells="1"/>
  <mergeCells count="20">
    <mergeCell ref="A29:B29"/>
    <mergeCell ref="A30:B30"/>
    <mergeCell ref="A23:E23"/>
    <mergeCell ref="A24:E24"/>
    <mergeCell ref="A25:E25"/>
    <mergeCell ref="A26:C26"/>
    <mergeCell ref="A27:B27"/>
    <mergeCell ref="A28:B28"/>
    <mergeCell ref="A21:B21"/>
    <mergeCell ref="B2:C2"/>
    <mergeCell ref="A5:A8"/>
    <mergeCell ref="A10:B10"/>
    <mergeCell ref="A11:B11"/>
    <mergeCell ref="A13:A15"/>
    <mergeCell ref="C13:D15"/>
    <mergeCell ref="C16:E16"/>
    <mergeCell ref="A17:B17"/>
    <mergeCell ref="A18:B18"/>
    <mergeCell ref="A19:B19"/>
    <mergeCell ref="A20:B20"/>
  </mergeCells>
  <phoneticPr fontId="3"/>
  <pageMargins left="0.52" right="0.45" top="1.07" bottom="0.59" header="0.3" footer="0.3"/>
  <pageSetup paperSize="9" scale="86" orientation="portrait" r:id="rId1"/>
  <rowBreaks count="1" manualBreakCount="1">
    <brk id="30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2"/>
  <sheetViews>
    <sheetView view="pageBreakPreview" topLeftCell="A15" zoomScale="91" zoomScaleNormal="85" zoomScaleSheetLayoutView="91" workbookViewId="0">
      <selection activeCell="F1" sqref="F1"/>
    </sheetView>
  </sheetViews>
  <sheetFormatPr defaultRowHeight="13.5" x14ac:dyDescent="0.4"/>
  <cols>
    <col min="1" max="1" width="10.125" style="35" customWidth="1"/>
    <col min="2" max="2" width="26.125" style="35" customWidth="1"/>
    <col min="3" max="5" width="19.625" style="34" customWidth="1"/>
    <col min="6" max="16384" width="9" style="35"/>
  </cols>
  <sheetData>
    <row r="1" spans="1:5" ht="21.75" customHeight="1" thickBot="1" x14ac:dyDescent="0.45">
      <c r="A1" s="33" t="s">
        <v>0</v>
      </c>
      <c r="B1" s="33"/>
    </row>
    <row r="2" spans="1:5" ht="20.25" customHeight="1" thickBot="1" x14ac:dyDescent="0.45">
      <c r="A2" s="36" t="s">
        <v>1</v>
      </c>
      <c r="B2" s="109" t="s">
        <v>41</v>
      </c>
      <c r="C2" s="109"/>
    </row>
    <row r="3" spans="1:5" ht="15.75" customHeight="1" thickBot="1" x14ac:dyDescent="0.2">
      <c r="E3" s="37" t="s">
        <v>2</v>
      </c>
    </row>
    <row r="4" spans="1:5" s="41" customFormat="1" ht="20.25" customHeight="1" thickTop="1" thickBot="1" x14ac:dyDescent="0.45">
      <c r="A4" s="38"/>
      <c r="B4" s="39"/>
      <c r="C4" s="40" t="s">
        <v>3</v>
      </c>
      <c r="D4" s="40" t="s">
        <v>4</v>
      </c>
      <c r="E4" s="40" t="s">
        <v>5</v>
      </c>
    </row>
    <row r="5" spans="1:5" ht="26.1" customHeight="1" thickTop="1" x14ac:dyDescent="0.4">
      <c r="A5" s="110" t="s">
        <v>6</v>
      </c>
      <c r="B5" s="42" t="s">
        <v>7</v>
      </c>
      <c r="C5" s="43">
        <v>500000000</v>
      </c>
      <c r="D5" s="43">
        <v>450000000</v>
      </c>
      <c r="E5" s="43">
        <v>400000000</v>
      </c>
    </row>
    <row r="6" spans="1:5" ht="26.1" customHeight="1" x14ac:dyDescent="0.4">
      <c r="A6" s="111"/>
      <c r="B6" s="44" t="s">
        <v>8</v>
      </c>
      <c r="C6" s="45">
        <v>300000000</v>
      </c>
      <c r="D6" s="45">
        <v>150000000</v>
      </c>
      <c r="E6" s="45">
        <v>450000000</v>
      </c>
    </row>
    <row r="7" spans="1:5" ht="26.1" customHeight="1" x14ac:dyDescent="0.4">
      <c r="A7" s="111"/>
      <c r="B7" s="44" t="s">
        <v>9</v>
      </c>
      <c r="C7" s="45">
        <v>200000000</v>
      </c>
      <c r="D7" s="45">
        <v>300000000</v>
      </c>
      <c r="E7" s="45">
        <v>-50000000</v>
      </c>
    </row>
    <row r="8" spans="1:5" ht="32.1" customHeight="1" x14ac:dyDescent="0.4">
      <c r="A8" s="111"/>
      <c r="B8" s="46" t="s">
        <v>10</v>
      </c>
      <c r="C8" s="47">
        <f>C6+C7</f>
        <v>500000000</v>
      </c>
      <c r="D8" s="47">
        <f>D6+D7</f>
        <v>450000000</v>
      </c>
      <c r="E8" s="47">
        <f>E6+E7</f>
        <v>400000000</v>
      </c>
    </row>
    <row r="9" spans="1:5" ht="32.1" customHeight="1" x14ac:dyDescent="0.4">
      <c r="A9" s="48" t="s">
        <v>11</v>
      </c>
      <c r="B9" s="44" t="s">
        <v>12</v>
      </c>
      <c r="C9" s="45">
        <v>15000000</v>
      </c>
      <c r="D9" s="45">
        <v>5000000</v>
      </c>
      <c r="E9" s="45">
        <v>-4000000</v>
      </c>
    </row>
    <row r="10" spans="1:5" ht="32.1" customHeight="1" thickBot="1" x14ac:dyDescent="0.45">
      <c r="A10" s="112" t="s">
        <v>42</v>
      </c>
      <c r="B10" s="113"/>
      <c r="C10" s="49" t="str">
        <f>IF(C5-C6&gt;0,"0",C5-C6)</f>
        <v>0</v>
      </c>
      <c r="D10" s="49" t="str">
        <f t="shared" ref="D10:E10" si="0">IF(D5-D6&gt;0,"0",D5-D6)</f>
        <v>0</v>
      </c>
      <c r="E10" s="49">
        <f t="shared" si="0"/>
        <v>-50000000</v>
      </c>
    </row>
    <row r="11" spans="1:5" ht="26.1" customHeight="1" thickTop="1" thickBot="1" x14ac:dyDescent="0.45">
      <c r="A11" s="114" t="s">
        <v>40</v>
      </c>
      <c r="B11" s="115"/>
      <c r="C11" s="50">
        <f>C7/C8</f>
        <v>0.4</v>
      </c>
      <c r="D11" s="50">
        <f>D7/D8</f>
        <v>0.66666666666666663</v>
      </c>
      <c r="E11" s="50">
        <f>E7/E8</f>
        <v>-0.125</v>
      </c>
    </row>
    <row r="12" spans="1:5" ht="21" customHeight="1" thickTop="1" x14ac:dyDescent="0.4">
      <c r="A12" s="51"/>
      <c r="B12" s="51"/>
      <c r="C12" s="52"/>
      <c r="D12" s="52"/>
      <c r="E12" s="52"/>
    </row>
    <row r="13" spans="1:5" ht="31.5" customHeight="1" x14ac:dyDescent="0.4">
      <c r="A13" s="116" t="s">
        <v>14</v>
      </c>
      <c r="B13" s="53" t="s">
        <v>43</v>
      </c>
      <c r="C13" s="118"/>
      <c r="D13" s="119"/>
      <c r="E13" s="54">
        <f>E10</f>
        <v>-50000000</v>
      </c>
    </row>
    <row r="14" spans="1:5" ht="31.5" customHeight="1" x14ac:dyDescent="0.4">
      <c r="A14" s="117"/>
      <c r="B14" s="55" t="s">
        <v>16</v>
      </c>
      <c r="C14" s="120"/>
      <c r="D14" s="121"/>
      <c r="E14" s="56">
        <f>E11</f>
        <v>-0.125</v>
      </c>
    </row>
    <row r="15" spans="1:5" ht="31.5" customHeight="1" x14ac:dyDescent="0.4">
      <c r="A15" s="114"/>
      <c r="B15" s="55" t="s">
        <v>17</v>
      </c>
      <c r="C15" s="122"/>
      <c r="D15" s="123"/>
      <c r="E15" s="57">
        <f>E9</f>
        <v>-4000000</v>
      </c>
    </row>
    <row r="16" spans="1:5" ht="31.5" customHeight="1" x14ac:dyDescent="0.4">
      <c r="A16" s="58" t="s">
        <v>18</v>
      </c>
      <c r="B16" s="55" t="s">
        <v>19</v>
      </c>
      <c r="C16" s="124">
        <f>AVERAGE(C9:E9)</f>
        <v>5333333.333333333</v>
      </c>
      <c r="D16" s="124"/>
      <c r="E16" s="124"/>
    </row>
    <row r="17" spans="1:5" ht="31.5" customHeight="1" x14ac:dyDescent="0.15">
      <c r="A17" s="125" t="s">
        <v>20</v>
      </c>
      <c r="B17" s="126"/>
      <c r="C17" s="59"/>
      <c r="D17" s="59"/>
      <c r="E17" s="59"/>
    </row>
    <row r="18" spans="1:5" ht="31.5" customHeight="1" x14ac:dyDescent="0.4">
      <c r="A18" s="127" t="s">
        <v>21</v>
      </c>
      <c r="B18" s="128"/>
      <c r="C18" s="60" t="s">
        <v>22</v>
      </c>
      <c r="D18" s="60" t="s">
        <v>23</v>
      </c>
      <c r="E18" s="61" t="s">
        <v>24</v>
      </c>
    </row>
    <row r="19" spans="1:5" ht="33.75" customHeight="1" x14ac:dyDescent="0.4">
      <c r="A19" s="129" t="s">
        <v>25</v>
      </c>
      <c r="B19" s="130"/>
      <c r="C19" s="62" t="s">
        <v>26</v>
      </c>
      <c r="D19" s="63" t="s">
        <v>27</v>
      </c>
      <c r="E19" s="64" t="str">
        <f>IF(E6&gt;E5,"〇","×")</f>
        <v>〇</v>
      </c>
    </row>
    <row r="20" spans="1:5" ht="52.5" customHeight="1" x14ac:dyDescent="0.4">
      <c r="A20" s="129" t="s">
        <v>28</v>
      </c>
      <c r="B20" s="130"/>
      <c r="C20" s="62" t="s">
        <v>26</v>
      </c>
      <c r="D20" s="63" t="s">
        <v>27</v>
      </c>
      <c r="E20" s="64" t="str">
        <f>IF(AND(E14&lt;=0.1,C16&lt;0,E15&lt;0),"〇","×")</f>
        <v>×</v>
      </c>
    </row>
    <row r="21" spans="1:5" ht="31.5" customHeight="1" x14ac:dyDescent="0.4">
      <c r="A21" s="107" t="s">
        <v>29</v>
      </c>
      <c r="B21" s="108"/>
      <c r="C21" s="62" t="s">
        <v>27</v>
      </c>
      <c r="D21" s="63" t="s">
        <v>30</v>
      </c>
      <c r="E21" s="65" t="str">
        <f>IF(AND(E13&lt;-100000000,C16&lt;-100000000),"〇","×")</f>
        <v>×</v>
      </c>
    </row>
    <row r="22" spans="1:5" ht="12.75" customHeight="1" x14ac:dyDescent="0.4">
      <c r="A22" s="66"/>
      <c r="B22" s="67"/>
      <c r="C22" s="59"/>
      <c r="D22" s="59"/>
      <c r="E22" s="59"/>
    </row>
    <row r="23" spans="1:5" ht="31.5" customHeight="1" x14ac:dyDescent="0.4">
      <c r="A23" s="102" t="s">
        <v>31</v>
      </c>
      <c r="B23" s="102"/>
      <c r="C23" s="102"/>
      <c r="D23" s="102"/>
      <c r="E23" s="102"/>
    </row>
    <row r="24" spans="1:5" ht="28.5" customHeight="1" x14ac:dyDescent="0.4">
      <c r="A24" s="102" t="s">
        <v>32</v>
      </c>
      <c r="B24" s="102"/>
      <c r="C24" s="102"/>
      <c r="D24" s="102"/>
      <c r="E24" s="102"/>
    </row>
    <row r="25" spans="1:5" ht="33.75" customHeight="1" x14ac:dyDescent="0.4">
      <c r="A25" s="103" t="s">
        <v>33</v>
      </c>
      <c r="B25" s="103"/>
      <c r="C25" s="103"/>
      <c r="D25" s="103"/>
      <c r="E25" s="103"/>
    </row>
    <row r="26" spans="1:5" ht="21.75" customHeight="1" x14ac:dyDescent="0.4">
      <c r="A26" s="104" t="s">
        <v>34</v>
      </c>
      <c r="B26" s="104"/>
      <c r="C26" s="104"/>
      <c r="D26" s="59"/>
    </row>
    <row r="27" spans="1:5" ht="22.5" customHeight="1" x14ac:dyDescent="0.15">
      <c r="A27" s="105" t="s">
        <v>35</v>
      </c>
      <c r="B27" s="105"/>
      <c r="C27" s="59"/>
      <c r="D27" s="59"/>
    </row>
    <row r="28" spans="1:5" ht="31.5" customHeight="1" x14ac:dyDescent="0.4">
      <c r="A28" s="106" t="s">
        <v>21</v>
      </c>
      <c r="B28" s="106"/>
      <c r="C28" s="24" t="s">
        <v>44</v>
      </c>
      <c r="D28" s="59"/>
    </row>
    <row r="29" spans="1:5" ht="31.5" customHeight="1" x14ac:dyDescent="0.4">
      <c r="A29" s="99" t="s">
        <v>38</v>
      </c>
      <c r="B29" s="99"/>
      <c r="C29" s="24" t="s">
        <v>36</v>
      </c>
      <c r="D29" s="59"/>
    </row>
    <row r="30" spans="1:5" ht="31.5" customHeight="1" x14ac:dyDescent="0.4">
      <c r="A30" s="100" t="s">
        <v>39</v>
      </c>
      <c r="B30" s="101"/>
      <c r="C30" s="24" t="s">
        <v>37</v>
      </c>
      <c r="D30" s="59"/>
    </row>
    <row r="31" spans="1:5" ht="31.5" customHeight="1" x14ac:dyDescent="0.4"/>
    <row r="32" spans="1:5" ht="31.5" customHeight="1" x14ac:dyDescent="0.4"/>
  </sheetData>
  <sheetProtection sheet="1" selectLockedCells="1"/>
  <mergeCells count="20">
    <mergeCell ref="A21:B21"/>
    <mergeCell ref="B2:C2"/>
    <mergeCell ref="A5:A8"/>
    <mergeCell ref="A10:B10"/>
    <mergeCell ref="A11:B11"/>
    <mergeCell ref="A13:A15"/>
    <mergeCell ref="C13:D15"/>
    <mergeCell ref="C16:E16"/>
    <mergeCell ref="A17:B17"/>
    <mergeCell ref="A18:B18"/>
    <mergeCell ref="A19:B19"/>
    <mergeCell ref="A20:B20"/>
    <mergeCell ref="A29:B29"/>
    <mergeCell ref="A30:B30"/>
    <mergeCell ref="A23:E23"/>
    <mergeCell ref="A24:E24"/>
    <mergeCell ref="A25:E25"/>
    <mergeCell ref="A26:C26"/>
    <mergeCell ref="A27:B27"/>
    <mergeCell ref="A28:B28"/>
  </mergeCells>
  <phoneticPr fontId="3"/>
  <pageMargins left="0.52" right="0.45" top="1.07" bottom="0.59" header="0.3" footer="0.3"/>
  <pageSetup paperSize="9" scale="57" orientation="landscape" r:id="rId1"/>
  <rowBreaks count="1" manualBreakCount="1">
    <brk id="30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記載例</vt:lpstr>
      <vt:lpstr>記載例!Print_Area</vt:lpstr>
      <vt:lpstr>様式!Print_Area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政策企画部情報システム課</dc:creator>
  <cp:lastModifiedBy>櫻井　正晃</cp:lastModifiedBy>
  <cp:lastPrinted>2025-07-04T04:36:28Z</cp:lastPrinted>
  <dcterms:created xsi:type="dcterms:W3CDTF">2025-04-25T05:55:44Z</dcterms:created>
  <dcterms:modified xsi:type="dcterms:W3CDTF">2026-01-29T22:14:05Z</dcterms:modified>
</cp:coreProperties>
</file>