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2017\Desktop\"/>
    </mc:Choice>
  </mc:AlternateContent>
  <bookViews>
    <workbookView xWindow="0" yWindow="0" windowWidth="28800" windowHeight="12210"/>
  </bookViews>
  <sheets>
    <sheet name="入力シート" sheetId="6" r:id="rId1"/>
    <sheet name="印刷用シート" sheetId="7" r:id="rId2"/>
  </sheets>
  <definedNames>
    <definedName name="_xlnm.Print_Area" localSheetId="1">印刷用シート!$D$3:$IF$191</definedName>
    <definedName name="_xlnm.Print_Area" localSheetId="0">入力シート!$A$1:$AI$40</definedName>
  </definedNames>
  <calcPr calcId="162913"/>
</workbook>
</file>

<file path=xl/calcChain.xml><?xml version="1.0" encoding="utf-8"?>
<calcChain xmlns="http://schemas.openxmlformats.org/spreadsheetml/2006/main">
  <c r="HP63" i="7" l="1"/>
  <c r="HU63" i="7"/>
  <c r="GF77" i="7" l="1"/>
  <c r="GI77" i="7" l="1"/>
  <c r="GL77" i="7"/>
  <c r="GO77" i="7"/>
  <c r="GR77" i="7"/>
  <c r="GU77" i="7"/>
  <c r="GX77" i="7"/>
  <c r="HA77" i="7"/>
  <c r="K32" i="6" l="1"/>
  <c r="U63" i="7" l="1"/>
  <c r="P63" i="7"/>
  <c r="F63" i="7"/>
  <c r="EY63" i="7"/>
  <c r="CV63" i="7"/>
  <c r="CQ63" i="7"/>
  <c r="CG63" i="7"/>
  <c r="FG74" i="7"/>
  <c r="E74" i="7" s="1"/>
  <c r="AY77" i="7"/>
  <c r="AV77" i="7"/>
  <c r="AS77" i="7"/>
  <c r="AP77" i="7"/>
  <c r="AM77" i="7"/>
  <c r="AJ77" i="7"/>
  <c r="AG77" i="7"/>
  <c r="AD77" i="7"/>
  <c r="AA77" i="7"/>
  <c r="X77" i="7"/>
  <c r="EO63" i="7"/>
  <c r="BS63" i="7"/>
  <c r="HK63" i="7"/>
  <c r="BI63" i="7" s="1"/>
  <c r="HF63" i="7"/>
  <c r="EE63" i="7" s="1"/>
  <c r="HA63" i="7"/>
  <c r="AY63" i="7" s="1"/>
  <c r="GV63" i="7"/>
  <c r="DU63" i="7" s="1"/>
  <c r="GQ63" i="7"/>
  <c r="AO63" i="7" s="1"/>
  <c r="GL63" i="7"/>
  <c r="DK63" i="7" s="1"/>
  <c r="GG63" i="7"/>
  <c r="AE63" i="7" s="1"/>
  <c r="GB63" i="7"/>
  <c r="DA63" i="7" s="1"/>
  <c r="DP63" i="7" l="1"/>
  <c r="BN63" i="7"/>
  <c r="EJ63" i="7"/>
  <c r="DZ63" i="7"/>
  <c r="DF63" i="7"/>
  <c r="ET63" i="7"/>
  <c r="CY77" i="7"/>
  <c r="DE77" i="7"/>
  <c r="DK77" i="7"/>
  <c r="DQ77" i="7"/>
  <c r="DW77" i="7"/>
  <c r="Z63" i="7"/>
  <c r="AJ63" i="7"/>
  <c r="AT63" i="7"/>
  <c r="BD63" i="7"/>
  <c r="CF74" i="7"/>
  <c r="DB77" i="7"/>
  <c r="DH77" i="7"/>
  <c r="DN77" i="7"/>
  <c r="DT77" i="7"/>
  <c r="DZ77" i="7"/>
  <c r="FS153" i="7" l="1"/>
  <c r="CR153" i="7" s="1"/>
  <c r="Q153" i="7" s="1"/>
  <c r="HF14" i="7" l="1"/>
  <c r="FG41" i="7"/>
  <c r="FG23" i="7"/>
  <c r="P32" i="6"/>
  <c r="C14" i="6"/>
  <c r="C13" i="6"/>
  <c r="FM63" i="7" s="1"/>
  <c r="C11" i="6"/>
  <c r="K63" i="7" l="1"/>
  <c r="CL63" i="7"/>
  <c r="HJ77" i="7"/>
  <c r="HM77" i="7"/>
  <c r="FZ14" i="7"/>
  <c r="E23" i="7"/>
  <c r="E41" i="7"/>
  <c r="IE141" i="7"/>
  <c r="FD141" i="7" s="1"/>
  <c r="IE136" i="7"/>
  <c r="CC136" i="7" s="1"/>
  <c r="IE131" i="7"/>
  <c r="FD131" i="7" s="1"/>
  <c r="IE126" i="7"/>
  <c r="CC126" i="7" s="1"/>
  <c r="IE121" i="7"/>
  <c r="HZ141" i="7"/>
  <c r="BX141" i="7" s="1"/>
  <c r="HZ136" i="7"/>
  <c r="EY136" i="7" s="1"/>
  <c r="HZ131" i="7"/>
  <c r="EY131" i="7" s="1"/>
  <c r="HZ126" i="7"/>
  <c r="BX126" i="7" s="1"/>
  <c r="HZ121" i="7"/>
  <c r="BX121" i="7" s="1"/>
  <c r="HU141" i="7"/>
  <c r="BS141" i="7" s="1"/>
  <c r="HU136" i="7"/>
  <c r="BS136" i="7" s="1"/>
  <c r="HU131" i="7"/>
  <c r="ET131" i="7" s="1"/>
  <c r="HU126" i="7"/>
  <c r="ET126" i="7" s="1"/>
  <c r="HU121" i="7"/>
  <c r="HP141" i="7"/>
  <c r="EO141" i="7" s="1"/>
  <c r="HP136" i="7"/>
  <c r="EO136" i="7" s="1"/>
  <c r="HP131" i="7"/>
  <c r="BN131" i="7" s="1"/>
  <c r="HP126" i="7"/>
  <c r="EO126" i="7" s="1"/>
  <c r="HP121" i="7"/>
  <c r="BN121" i="7" s="1"/>
  <c r="HK141" i="7"/>
  <c r="HK136" i="7"/>
  <c r="BI136" i="7" s="1"/>
  <c r="HK131" i="7"/>
  <c r="EJ131" i="7" s="1"/>
  <c r="HK126" i="7"/>
  <c r="EJ126" i="7" s="1"/>
  <c r="HK121" i="7"/>
  <c r="HF141" i="7"/>
  <c r="BD141" i="7" s="1"/>
  <c r="HF136" i="7"/>
  <c r="EE136" i="7" s="1"/>
  <c r="HF131" i="7"/>
  <c r="BD131" i="7" s="1"/>
  <c r="HF126" i="7"/>
  <c r="BD126" i="7" s="1"/>
  <c r="HF121" i="7"/>
  <c r="BD121" i="7" s="1"/>
  <c r="HA141" i="7"/>
  <c r="AY141" i="7" s="1"/>
  <c r="HA136" i="7"/>
  <c r="DZ136" i="7" s="1"/>
  <c r="HA131" i="7"/>
  <c r="HA126" i="7"/>
  <c r="AY126" i="7" s="1"/>
  <c r="HA121" i="7"/>
  <c r="GV141" i="7"/>
  <c r="AT141" i="7" s="1"/>
  <c r="GV136" i="7"/>
  <c r="GV131" i="7"/>
  <c r="AT131" i="7" s="1"/>
  <c r="GV126" i="7"/>
  <c r="GV121" i="7"/>
  <c r="DU121" i="7" s="1"/>
  <c r="GQ141" i="7"/>
  <c r="GQ136" i="7"/>
  <c r="DP136" i="7" s="1"/>
  <c r="GQ131" i="7"/>
  <c r="DP131" i="7" s="1"/>
  <c r="GQ126" i="7"/>
  <c r="AO126" i="7" s="1"/>
  <c r="GQ121" i="7"/>
  <c r="AO121" i="7" s="1"/>
  <c r="GL141" i="7"/>
  <c r="GL136" i="7"/>
  <c r="GL131" i="7"/>
  <c r="AJ131" i="7" s="1"/>
  <c r="GL126" i="7"/>
  <c r="DK126" i="7" s="1"/>
  <c r="GL121" i="7"/>
  <c r="AJ121" i="7" s="1"/>
  <c r="CC141" i="7"/>
  <c r="GG141" i="7"/>
  <c r="AE141" i="7" s="1"/>
  <c r="GG136" i="7"/>
  <c r="AE136" i="7" s="1"/>
  <c r="GG131" i="7"/>
  <c r="DF131" i="7" s="1"/>
  <c r="GG126" i="7"/>
  <c r="AE126" i="7" s="1"/>
  <c r="GG121" i="7"/>
  <c r="IE116" i="7"/>
  <c r="FD116" i="7" s="1"/>
  <c r="HZ116" i="7"/>
  <c r="HU116" i="7"/>
  <c r="ET116" i="7" s="1"/>
  <c r="HP116" i="7"/>
  <c r="HK116" i="7"/>
  <c r="BI116" i="7" s="1"/>
  <c r="HF116" i="7"/>
  <c r="BD116" i="7" s="1"/>
  <c r="HA116" i="7"/>
  <c r="AY116" i="7" s="1"/>
  <c r="GV116" i="7"/>
  <c r="GQ116" i="7"/>
  <c r="AO116" i="7" s="1"/>
  <c r="GL116" i="7"/>
  <c r="GG116" i="7"/>
  <c r="AE116" i="7" s="1"/>
  <c r="IE111" i="7"/>
  <c r="CC111" i="7" s="1"/>
  <c r="HZ111" i="7"/>
  <c r="HU111" i="7"/>
  <c r="BS111" i="7" s="1"/>
  <c r="HP111" i="7"/>
  <c r="BN111" i="7" s="1"/>
  <c r="HK111" i="7"/>
  <c r="BI111" i="7" s="1"/>
  <c r="HF111" i="7"/>
  <c r="BD111" i="7" s="1"/>
  <c r="HA111" i="7"/>
  <c r="GV111" i="7"/>
  <c r="DU111" i="7" s="1"/>
  <c r="GQ111" i="7"/>
  <c r="AO111" i="7" s="1"/>
  <c r="GL111" i="7"/>
  <c r="DK111" i="7" s="1"/>
  <c r="GG111" i="7"/>
  <c r="IE106" i="7"/>
  <c r="CC106" i="7" s="1"/>
  <c r="HZ106" i="7"/>
  <c r="HU106" i="7"/>
  <c r="HP106" i="7"/>
  <c r="EO106" i="7" s="1"/>
  <c r="HK106" i="7"/>
  <c r="BI106" i="7" s="1"/>
  <c r="HF106" i="7"/>
  <c r="HA106" i="7"/>
  <c r="AY106" i="7" s="1"/>
  <c r="GV106" i="7"/>
  <c r="AT106" i="7" s="1"/>
  <c r="GQ106" i="7"/>
  <c r="GL106" i="7"/>
  <c r="AJ106" i="7" s="1"/>
  <c r="GG106" i="7"/>
  <c r="DF106" i="7" s="1"/>
  <c r="IE101" i="7"/>
  <c r="FD101" i="7" s="1"/>
  <c r="HZ101" i="7"/>
  <c r="BX101" i="7" s="1"/>
  <c r="HU101" i="7"/>
  <c r="ET101" i="7" s="1"/>
  <c r="HP101" i="7"/>
  <c r="EO101" i="7" s="1"/>
  <c r="HK101" i="7"/>
  <c r="HF101" i="7"/>
  <c r="HA101" i="7"/>
  <c r="GV101" i="7"/>
  <c r="AT101" i="7" s="1"/>
  <c r="GQ101" i="7"/>
  <c r="DP101" i="7" s="1"/>
  <c r="GL101" i="7"/>
  <c r="AJ101" i="7" s="1"/>
  <c r="GG101" i="7"/>
  <c r="IE96" i="7"/>
  <c r="HZ96" i="7"/>
  <c r="EY96" i="7" s="1"/>
  <c r="HU96" i="7"/>
  <c r="HP96" i="7"/>
  <c r="BN96" i="7" s="1"/>
  <c r="HK96" i="7"/>
  <c r="EJ96" i="7" s="1"/>
  <c r="HF96" i="7"/>
  <c r="BD96" i="7" s="1"/>
  <c r="HA96" i="7"/>
  <c r="AY96" i="7" s="1"/>
  <c r="GV96" i="7"/>
  <c r="DU96" i="7" s="1"/>
  <c r="GQ96" i="7"/>
  <c r="AO96" i="7" s="1"/>
  <c r="GL96" i="7"/>
  <c r="DK96" i="7" s="1"/>
  <c r="GG96" i="7"/>
  <c r="DF96" i="7" s="1"/>
  <c r="GG91" i="7"/>
  <c r="IE91" i="7"/>
  <c r="CC91" i="7" s="1"/>
  <c r="HZ91" i="7"/>
  <c r="EY91" i="7" s="1"/>
  <c r="HU91" i="7"/>
  <c r="ET91" i="7" s="1"/>
  <c r="HP91" i="7"/>
  <c r="EO91" i="7" s="1"/>
  <c r="HK91" i="7"/>
  <c r="HF91" i="7"/>
  <c r="EE91" i="7" s="1"/>
  <c r="HA91" i="7"/>
  <c r="DZ91" i="7" s="1"/>
  <c r="GV91" i="7"/>
  <c r="GQ91" i="7"/>
  <c r="GL91" i="7"/>
  <c r="DK91" i="7" s="1"/>
  <c r="GG86" i="7"/>
  <c r="DF86" i="7" s="1"/>
  <c r="IE86" i="7"/>
  <c r="HZ86" i="7"/>
  <c r="EY86" i="7" s="1"/>
  <c r="HU86" i="7"/>
  <c r="BS86" i="7" s="1"/>
  <c r="HP86" i="7"/>
  <c r="BN86" i="7" s="1"/>
  <c r="HK86" i="7"/>
  <c r="BI86" i="7" s="1"/>
  <c r="HF86" i="7"/>
  <c r="BD86" i="7" s="1"/>
  <c r="HA86" i="7"/>
  <c r="GV86" i="7"/>
  <c r="GQ86" i="7"/>
  <c r="AO86" i="7" s="1"/>
  <c r="GL86" i="7"/>
  <c r="AJ86" i="7" s="1"/>
  <c r="GO153" i="7"/>
  <c r="DN153" i="7" s="1"/>
  <c r="GF153" i="7"/>
  <c r="FW153" i="7"/>
  <c r="FS161" i="7"/>
  <c r="Q161" i="7" s="1"/>
  <c r="AT121" i="7"/>
  <c r="BS131" i="7"/>
  <c r="BN141" i="7"/>
  <c r="CF41" i="7"/>
  <c r="DZ116" i="7" l="1"/>
  <c r="AY91" i="7"/>
  <c r="DZ141" i="7"/>
  <c r="EE126" i="7"/>
  <c r="BS116" i="7"/>
  <c r="DF116" i="7"/>
  <c r="AT111" i="7"/>
  <c r="DK101" i="7"/>
  <c r="BK77" i="7"/>
  <c r="EL77" i="7"/>
  <c r="BI96" i="7"/>
  <c r="DP121" i="7"/>
  <c r="DK86" i="7"/>
  <c r="BN101" i="7"/>
  <c r="AJ111" i="7"/>
  <c r="BD136" i="7"/>
  <c r="BH77" i="7"/>
  <c r="EI77" i="7"/>
  <c r="AM153" i="7"/>
  <c r="DK106" i="7"/>
  <c r="DZ126" i="7"/>
  <c r="BN106" i="7"/>
  <c r="FD136" i="7"/>
  <c r="DU131" i="7"/>
  <c r="EE131" i="7"/>
  <c r="EY121" i="7"/>
  <c r="AO136" i="7"/>
  <c r="BS126" i="7"/>
  <c r="DU106" i="7"/>
  <c r="AJ91" i="7"/>
  <c r="ET136" i="7"/>
  <c r="BS101" i="7"/>
  <c r="BI126" i="7"/>
  <c r="EE96" i="7"/>
  <c r="EJ136" i="7"/>
  <c r="EE121" i="7"/>
  <c r="AY136" i="7"/>
  <c r="EY141" i="7"/>
  <c r="EE141" i="7"/>
  <c r="DF141" i="7"/>
  <c r="AE131" i="7"/>
  <c r="BX131" i="7"/>
  <c r="DP126" i="7"/>
  <c r="FD126" i="7"/>
  <c r="CC116" i="7"/>
  <c r="EE111" i="7"/>
  <c r="DP111" i="7"/>
  <c r="EO111" i="7"/>
  <c r="CC101" i="7"/>
  <c r="AO101" i="7"/>
  <c r="BN91" i="7"/>
  <c r="BX86" i="7"/>
  <c r="AE86" i="7"/>
  <c r="EO86" i="7"/>
  <c r="EE86" i="7"/>
  <c r="BN126" i="7"/>
  <c r="AJ96" i="7"/>
  <c r="BD91" i="7"/>
  <c r="BX96" i="7"/>
  <c r="DP86" i="7"/>
  <c r="EJ86" i="7"/>
  <c r="AT96" i="7"/>
  <c r="EO96" i="7"/>
  <c r="ET141" i="7"/>
  <c r="BX136" i="7"/>
  <c r="BI131" i="7"/>
  <c r="DE153" i="7"/>
  <c r="AD153" i="7"/>
  <c r="AY86" i="7"/>
  <c r="DZ86" i="7"/>
  <c r="CC86" i="7"/>
  <c r="FD86" i="7"/>
  <c r="DU91" i="7"/>
  <c r="AT91" i="7"/>
  <c r="DP106" i="7"/>
  <c r="AO106" i="7"/>
  <c r="DK116" i="7"/>
  <c r="AJ116" i="7"/>
  <c r="EO116" i="7"/>
  <c r="BN116" i="7"/>
  <c r="EY116" i="7"/>
  <c r="BX116" i="7"/>
  <c r="DF121" i="7"/>
  <c r="AE121" i="7"/>
  <c r="AJ136" i="7"/>
  <c r="DK136" i="7"/>
  <c r="AO141" i="7"/>
  <c r="DP141" i="7"/>
  <c r="AT126" i="7"/>
  <c r="DU126" i="7"/>
  <c r="DU136" i="7"/>
  <c r="AT136" i="7"/>
  <c r="AY121" i="7"/>
  <c r="DZ121" i="7"/>
  <c r="AY131" i="7"/>
  <c r="DZ131" i="7"/>
  <c r="BI121" i="7"/>
  <c r="EJ121" i="7"/>
  <c r="EJ141" i="7"/>
  <c r="BI141" i="7"/>
  <c r="BS121" i="7"/>
  <c r="ET121" i="7"/>
  <c r="CC121" i="7"/>
  <c r="FD121" i="7"/>
  <c r="EY101" i="7"/>
  <c r="AJ126" i="7"/>
  <c r="BN136" i="7"/>
  <c r="ET86" i="7"/>
  <c r="AE106" i="7"/>
  <c r="EJ111" i="7"/>
  <c r="CF23" i="7"/>
  <c r="EY126" i="7"/>
  <c r="EE116" i="7"/>
  <c r="AO131" i="7"/>
  <c r="CC131" i="7"/>
  <c r="U153" i="7"/>
  <c r="CV153" i="7"/>
  <c r="AT86" i="7"/>
  <c r="DU86" i="7"/>
  <c r="AO91" i="7"/>
  <c r="DP91" i="7"/>
  <c r="BI91" i="7"/>
  <c r="EJ91" i="7"/>
  <c r="BS96" i="7"/>
  <c r="ET96" i="7"/>
  <c r="CC96" i="7"/>
  <c r="FD96" i="7"/>
  <c r="AE101" i="7"/>
  <c r="DF101" i="7"/>
  <c r="DZ101" i="7"/>
  <c r="AY101" i="7"/>
  <c r="AJ141" i="7"/>
  <c r="DK141" i="7"/>
  <c r="AE96" i="7"/>
  <c r="EJ116" i="7"/>
  <c r="DP96" i="7"/>
  <c r="DK121" i="7"/>
  <c r="EJ106" i="7"/>
  <c r="BX91" i="7"/>
  <c r="BS91" i="7"/>
  <c r="DU101" i="7"/>
  <c r="DZ96" i="7"/>
  <c r="DF126" i="7"/>
  <c r="DK131" i="7"/>
  <c r="EO121" i="7"/>
  <c r="DP116" i="7"/>
  <c r="FD106" i="7"/>
  <c r="FD111" i="7"/>
  <c r="DU141" i="7"/>
  <c r="EO131" i="7"/>
  <c r="ET111" i="7"/>
  <c r="FD91" i="7"/>
  <c r="DZ106" i="7"/>
  <c r="DF136" i="7"/>
  <c r="BD14" i="7"/>
  <c r="EE14" i="7"/>
  <c r="CR161" i="7"/>
  <c r="CY14" i="7"/>
  <c r="X14" i="7"/>
  <c r="DF91" i="7"/>
  <c r="AE91" i="7"/>
  <c r="EJ101" i="7"/>
  <c r="BI101" i="7"/>
  <c r="EE106" i="7"/>
  <c r="BD106" i="7"/>
  <c r="BX106" i="7"/>
  <c r="EY106" i="7"/>
  <c r="AE111" i="7"/>
  <c r="DF111" i="7"/>
  <c r="BX111" i="7"/>
  <c r="EY111" i="7"/>
  <c r="AT116" i="7"/>
  <c r="DU116" i="7"/>
  <c r="BD101" i="7"/>
  <c r="EE101" i="7"/>
  <c r="BS106" i="7"/>
  <c r="ET106" i="7"/>
  <c r="AY111" i="7"/>
  <c r="DZ111" i="7"/>
  <c r="HP146" i="7" l="1"/>
  <c r="EO146" i="7" s="1"/>
  <c r="GG146" i="7"/>
  <c r="DF146" i="7" s="1"/>
  <c r="HZ146" i="7"/>
  <c r="EY146" i="7" s="1"/>
  <c r="GV146" i="7"/>
  <c r="DU146" i="7" s="1"/>
  <c r="IE146" i="7"/>
  <c r="FD146" i="7" s="1"/>
  <c r="GQ146" i="7"/>
  <c r="DP146" i="7" s="1"/>
  <c r="HA146" i="7"/>
  <c r="AY146" i="7" s="1"/>
  <c r="GL146" i="7"/>
  <c r="DK146" i="7" s="1"/>
  <c r="HK146" i="7"/>
  <c r="EJ146" i="7" s="1"/>
  <c r="HU146" i="7"/>
  <c r="ET146" i="7" s="1"/>
  <c r="HF146" i="7"/>
  <c r="EE146" i="7" s="1"/>
  <c r="BS146" i="7" l="1"/>
  <c r="AJ146" i="7"/>
  <c r="AO146" i="7"/>
  <c r="AT146" i="7"/>
  <c r="AE146" i="7"/>
  <c r="BN146" i="7"/>
  <c r="BD146" i="7"/>
  <c r="BI146" i="7"/>
  <c r="DZ146" i="7"/>
  <c r="CC146" i="7"/>
  <c r="BX146" i="7"/>
</calcChain>
</file>

<file path=xl/sharedStrings.xml><?xml version="1.0" encoding="utf-8"?>
<sst xmlns="http://schemas.openxmlformats.org/spreadsheetml/2006/main" count="342" uniqueCount="182">
  <si>
    <t>調定</t>
    <rPh sb="0" eb="2">
      <t>チョウテイ</t>
    </rPh>
    <phoneticPr fontId="1"/>
  </si>
  <si>
    <t>法 人</t>
    <rPh sb="0" eb="1">
      <t>ホウ</t>
    </rPh>
    <rPh sb="2" eb="3">
      <t>ジン</t>
    </rPh>
    <phoneticPr fontId="1"/>
  </si>
  <si>
    <t>道府県民税</t>
    <rPh sb="0" eb="1">
      <t>ドウ</t>
    </rPh>
    <rPh sb="1" eb="3">
      <t>フケン</t>
    </rPh>
    <rPh sb="3" eb="4">
      <t>ミン</t>
    </rPh>
    <rPh sb="4" eb="5">
      <t>ゼイ</t>
    </rPh>
    <phoneticPr fontId="1"/>
  </si>
  <si>
    <t>領収済通知書　公</t>
    <rPh sb="0" eb="2">
      <t>リョウシュウ</t>
    </rPh>
    <rPh sb="2" eb="3">
      <t>ズミ</t>
    </rPh>
    <rPh sb="3" eb="6">
      <t>ツウチショ</t>
    </rPh>
    <rPh sb="7" eb="8">
      <t>コウ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</si>
  <si>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</si>
  <si>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</si>
  <si>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</si>
  <si>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01</t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</si>
  <si>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</si>
  <si>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百</t>
    <rPh sb="0" eb="1">
      <t>ヒャク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</si>
  <si>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</si>
  <si>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</si>
  <si>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</si>
  <si>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</si>
  <si>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</si>
  <si>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</si>
  <si>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</si>
  <si>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1"/>
  </si>
  <si>
    <t>資本割額</t>
    <rPh sb="0" eb="2">
      <t>シホン</t>
    </rPh>
    <rPh sb="2" eb="3">
      <t>ワリ</t>
    </rPh>
    <rPh sb="3" eb="4">
      <t>ガク</t>
    </rPh>
    <phoneticPr fontId="1"/>
  </si>
  <si>
    <t>収入割額</t>
    <rPh sb="0" eb="2">
      <t>シュウニュウ</t>
    </rPh>
    <rPh sb="2" eb="3">
      <t>ワ</t>
    </rPh>
    <rPh sb="3" eb="4">
      <t>ガク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</si>
  <si>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</si>
  <si>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6">
      <t>フシンコクカサンキン</t>
    </rPh>
    <phoneticPr fontId="1"/>
  </si>
  <si>
    <t>重加算金</t>
    <rPh sb="0" eb="1">
      <t>ジュウ</t>
    </rPh>
    <rPh sb="1" eb="4">
      <t>カサンキン</t>
    </rPh>
    <phoneticPr fontId="1"/>
  </si>
  <si>
    <t>合　　計　　額</t>
    <rPh sb="0" eb="1">
      <t>ゴウ</t>
    </rPh>
    <rPh sb="3" eb="4">
      <t>ケイ</t>
    </rPh>
    <rPh sb="6" eb="7">
      <t>ガク</t>
    </rPh>
    <phoneticPr fontId="1"/>
  </si>
  <si>
    <t>納  期  限</t>
    <rPh sb="0" eb="1">
      <t>オサム</t>
    </rPh>
    <rPh sb="3" eb="4">
      <t>キ</t>
    </rPh>
    <rPh sb="6" eb="7">
      <t>キリ</t>
    </rPh>
    <phoneticPr fontId="1"/>
  </si>
  <si>
    <t>↓「合計額」の欄は、訂正しないでください。</t>
    <rPh sb="2" eb="5">
      <t>ゴウケイガク</t>
    </rPh>
    <rPh sb="7" eb="8">
      <t>ラン</t>
    </rPh>
    <rPh sb="10" eb="12">
      <t>テイセイ</t>
    </rPh>
    <phoneticPr fontId="1"/>
  </si>
  <si>
    <t>円</t>
    <rPh sb="0" eb="1">
      <t>エン</t>
    </rPh>
    <phoneticPr fontId="1"/>
  </si>
  <si>
    <t>日　　付</t>
    <rPh sb="0" eb="1">
      <t>ヒ</t>
    </rPh>
    <rPh sb="3" eb="4">
      <t>ツキ</t>
    </rPh>
    <phoneticPr fontId="1"/>
  </si>
  <si>
    <t>口</t>
    <rPh sb="0" eb="1">
      <t>クチ</t>
    </rPh>
    <phoneticPr fontId="1"/>
  </si>
  <si>
    <t>　上記のとおり領収しました。（納税者保管）</t>
    <rPh sb="1" eb="3">
      <t>ジョウキ</t>
    </rPh>
    <rPh sb="7" eb="9">
      <t>リョウシュウ</t>
    </rPh>
    <rPh sb="15" eb="18">
      <t>ノウゼイシャ</t>
    </rPh>
    <rPh sb="18" eb="20">
      <t>ホカン</t>
    </rPh>
    <phoneticPr fontId="1"/>
  </si>
  <si>
    <t>口座番号</t>
    <rPh sb="0" eb="2">
      <t>コウザ</t>
    </rPh>
    <rPh sb="2" eb="4">
      <t>バンゴウ</t>
    </rPh>
    <phoneticPr fontId="1"/>
  </si>
  <si>
    <t>年度</t>
    <rPh sb="0" eb="2">
      <t>ネンド</t>
    </rPh>
    <phoneticPr fontId="1"/>
  </si>
  <si>
    <t>③により自動で入力されます。</t>
    <rPh sb="4" eb="6">
      <t>ジドウ</t>
    </rPh>
    <rPh sb="7" eb="9">
      <t>ニュウリョク</t>
    </rPh>
    <phoneticPr fontId="1"/>
  </si>
  <si>
    <t>管轄する事務所を選択してください。</t>
    <rPh sb="0" eb="2">
      <t>カンカツ</t>
    </rPh>
    <rPh sb="4" eb="7">
      <t>ジムショ</t>
    </rPh>
    <rPh sb="8" eb="10">
      <t>センタク</t>
    </rPh>
    <phoneticPr fontId="1"/>
  </si>
  <si>
    <t>県税</t>
    <rPh sb="0" eb="2">
      <t>ケンゼイ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</si>
  <si>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</si>
  <si>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</si>
  <si>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</si>
  <si>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</si>
  <si>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</si>
  <si>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見込納付</t>
    <rPh sb="0" eb="2">
      <t>ミコ</t>
    </rPh>
    <rPh sb="2" eb="4">
      <t>ノウフ</t>
    </rPh>
    <phoneticPr fontId="1"/>
  </si>
  <si>
    <t>法人県民税</t>
    <rPh sb="0" eb="2">
      <t>ホウジン</t>
    </rPh>
    <rPh sb="2" eb="5">
      <t>ケンミンゼイ</t>
    </rPh>
    <phoneticPr fontId="1"/>
  </si>
  <si>
    <t>区分</t>
    <rPh sb="0" eb="2">
      <t>クブン</t>
    </rPh>
    <phoneticPr fontId="1"/>
  </si>
  <si>
    <t>　　※「領収証書」、「納付書」、「領収済通知書」が印刷されます。</t>
    <phoneticPr fontId="1"/>
  </si>
  <si>
    <t>３　点線に沿って切り取り、３枚１組として金融機関で納付してください。</t>
    <rPh sb="2" eb="4">
      <t>テンセン</t>
    </rPh>
    <rPh sb="5" eb="6">
      <t>ソ</t>
    </rPh>
    <rPh sb="8" eb="9">
      <t>キ</t>
    </rPh>
    <rPh sb="10" eb="11">
      <t>ト</t>
    </rPh>
    <rPh sb="14" eb="15">
      <t>マイ</t>
    </rPh>
    <rPh sb="16" eb="17">
      <t>クミ</t>
    </rPh>
    <rPh sb="20" eb="22">
      <t>キンユウ</t>
    </rPh>
    <rPh sb="22" eb="24">
      <t>キカン</t>
    </rPh>
    <rPh sb="25" eb="27">
      <t>ノウフ</t>
    </rPh>
    <phoneticPr fontId="1"/>
  </si>
  <si>
    <t>２　「印刷用シート」を開き、印刷してください。</t>
    <rPh sb="3" eb="6">
      <t>インサツヨウ</t>
    </rPh>
    <rPh sb="11" eb="12">
      <t>ヒラ</t>
    </rPh>
    <rPh sb="14" eb="16">
      <t>インサツ</t>
    </rPh>
    <phoneticPr fontId="1"/>
  </si>
  <si>
    <t>平成</t>
    <rPh sb="0" eb="2">
      <t>ヘイセイ</t>
    </rPh>
    <phoneticPr fontId="1"/>
  </si>
  <si>
    <t>申告の区分を選択してください。その他の場合は、印刷してから（　）に内容を記入してください。</t>
    <rPh sb="0" eb="2">
      <t>シンコク</t>
    </rPh>
    <rPh sb="3" eb="5">
      <t>クブン</t>
    </rPh>
    <rPh sb="6" eb="8">
      <t>センタク</t>
    </rPh>
    <rPh sb="17" eb="18">
      <t>タ</t>
    </rPh>
    <rPh sb="19" eb="21">
      <t>バアイ</t>
    </rPh>
    <rPh sb="23" eb="25">
      <t>インサツ</t>
    </rPh>
    <rPh sb="33" eb="35">
      <t>ナイヨウ</t>
    </rPh>
    <rPh sb="36" eb="38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</si>
  <si>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</si>
  <si>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</si>
  <si>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</si>
  <si>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02</t>
    <phoneticPr fontId="1"/>
  </si>
  <si>
    <t>08</t>
    <phoneticPr fontId="1"/>
  </si>
  <si>
    <t>⑩により自動で入力されます。</t>
    <rPh sb="4" eb="6">
      <t>ジドウ</t>
    </rPh>
    <rPh sb="7" eb="9">
      <t>ニュウリョク</t>
    </rPh>
    <phoneticPr fontId="1"/>
  </si>
  <si>
    <t>その他</t>
    <rPh sb="2" eb="3">
      <t>タ</t>
    </rPh>
    <phoneticPr fontId="1"/>
  </si>
  <si>
    <t>所在地【記入】</t>
    <rPh sb="0" eb="3">
      <t>ショザイチ</t>
    </rPh>
    <rPh sb="4" eb="6">
      <t>キニュウ</t>
    </rPh>
    <phoneticPr fontId="1"/>
  </si>
  <si>
    <t>申告区分【選択】</t>
    <rPh sb="0" eb="2">
      <t>シンコク</t>
    </rPh>
    <rPh sb="2" eb="4">
      <t>クブン</t>
    </rPh>
    <rPh sb="5" eb="7">
      <t>センタク</t>
    </rPh>
    <phoneticPr fontId="1"/>
  </si>
  <si>
    <t>納期限【選択】</t>
    <rPh sb="0" eb="3">
      <t>ノウキゲン</t>
    </rPh>
    <rPh sb="4" eb="6">
      <t>センタク</t>
    </rPh>
    <phoneticPr fontId="1"/>
  </si>
  <si>
    <t>納付額【記入】</t>
    <rPh sb="0" eb="3">
      <t>ノウフガク</t>
    </rPh>
    <rPh sb="4" eb="6">
      <t>キニュウ</t>
    </rPh>
    <phoneticPr fontId="1"/>
  </si>
  <si>
    <t>所在地を記入してください。</t>
    <rPh sb="0" eb="3">
      <t>ショザイチ</t>
    </rPh>
    <rPh sb="4" eb="6">
      <t>キニュウ</t>
    </rPh>
    <phoneticPr fontId="1"/>
  </si>
  <si>
    <t>法人名を記入してください。</t>
    <rPh sb="0" eb="2">
      <t>ホウジン</t>
    </rPh>
    <rPh sb="2" eb="3">
      <t>メイ</t>
    </rPh>
    <rPh sb="4" eb="6">
      <t>キニュウ</t>
    </rPh>
    <phoneticPr fontId="1"/>
  </si>
  <si>
    <t>年度を選択してください。</t>
    <rPh sb="0" eb="2">
      <t>ネンド</t>
    </rPh>
    <rPh sb="3" eb="5">
      <t>センタク</t>
    </rPh>
    <phoneticPr fontId="1"/>
  </si>
  <si>
    <t>納期限を選択してください。</t>
    <rPh sb="0" eb="3">
      <t>ノウキゲン</t>
    </rPh>
    <rPh sb="4" eb="6">
      <t>センタク</t>
    </rPh>
    <phoneticPr fontId="1"/>
  </si>
  <si>
    <t>　　※「印刷用シート」の３枚の該当箇所が自動で入力されます。</t>
    <rPh sb="4" eb="7">
      <t>インサツヨウ</t>
    </rPh>
    <rPh sb="13" eb="14">
      <t>マイ</t>
    </rPh>
    <rPh sb="15" eb="17">
      <t>ガイトウ</t>
    </rPh>
    <rPh sb="17" eb="19">
      <t>カショ</t>
    </rPh>
    <rPh sb="20" eb="22">
      <t>ジドウ</t>
    </rPh>
    <rPh sb="23" eb="25">
      <t>ニュウリョク</t>
    </rPh>
    <phoneticPr fontId="1"/>
  </si>
  <si>
    <r>
      <t>１　黄色の部分（法人の所在地以下）の事項について、</t>
    </r>
    <r>
      <rPr>
        <b/>
        <sz val="24"/>
        <color indexed="10"/>
        <rFont val="ＭＳ Ｐゴシック"/>
        <family val="3"/>
        <charset val="128"/>
      </rPr>
      <t>入力又は選択</t>
    </r>
    <r>
      <rPr>
        <b/>
        <sz val="24"/>
        <rFont val="ＭＳ Ｐゴシック"/>
        <family val="3"/>
        <charset val="128"/>
      </rPr>
      <t xml:space="preserve">をしてください。
</t>
    </r>
    <rPh sb="2" eb="4">
      <t>キイロ</t>
    </rPh>
    <rPh sb="5" eb="7">
      <t>ブブン</t>
    </rPh>
    <rPh sb="8" eb="10">
      <t>ホウジン</t>
    </rPh>
    <rPh sb="11" eb="14">
      <t>ショザイチ</t>
    </rPh>
    <rPh sb="14" eb="16">
      <t>イカ</t>
    </rPh>
    <rPh sb="18" eb="20">
      <t>ジコウ</t>
    </rPh>
    <rPh sb="25" eb="27">
      <t>ニュウリョク</t>
    </rPh>
    <rPh sb="27" eb="28">
      <t>マタ</t>
    </rPh>
    <rPh sb="29" eb="31">
      <t>センタク</t>
    </rPh>
    <phoneticPr fontId="1"/>
  </si>
  <si>
    <t xml:space="preserve"> </t>
    <phoneticPr fontId="1"/>
  </si>
  <si>
    <t>から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</si>
  <si>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</si>
  <si>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</si>
  <si>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</si>
  <si>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</si>
  <si>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</si>
  <si>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</si>
  <si>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</si>
  <si>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</si>
  <si>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</si>
  <si>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</si>
  <si>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</si>
  <si>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</si>
  <si>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水戸県税事務所</t>
    <rPh sb="0" eb="2">
      <t>ミト</t>
    </rPh>
    <rPh sb="2" eb="4">
      <t>ケンゼイ</t>
    </rPh>
    <rPh sb="4" eb="6">
      <t>ジム</t>
    </rPh>
    <rPh sb="6" eb="7">
      <t>ショ</t>
    </rPh>
    <phoneticPr fontId="1"/>
  </si>
  <si>
    <t>常陸太田県税事務所</t>
    <rPh sb="0" eb="4">
      <t>ヒタチオオタ</t>
    </rPh>
    <rPh sb="4" eb="6">
      <t>ケンゼイ</t>
    </rPh>
    <rPh sb="6" eb="8">
      <t>ジム</t>
    </rPh>
    <rPh sb="8" eb="9">
      <t>ショ</t>
    </rPh>
    <phoneticPr fontId="1"/>
  </si>
  <si>
    <t>常陸太田県税事務所高萩支所</t>
    <rPh sb="0" eb="4">
      <t>ヒタチオオタ</t>
    </rPh>
    <rPh sb="4" eb="6">
      <t>ケンゼイ</t>
    </rPh>
    <rPh sb="6" eb="8">
      <t>ジム</t>
    </rPh>
    <rPh sb="8" eb="9">
      <t>ショ</t>
    </rPh>
    <rPh sb="9" eb="11">
      <t>タカハギ</t>
    </rPh>
    <rPh sb="11" eb="13">
      <t>シショ</t>
    </rPh>
    <phoneticPr fontId="1"/>
  </si>
  <si>
    <t>行方県税事務所</t>
    <phoneticPr fontId="1"/>
  </si>
  <si>
    <t>土浦県税事務所</t>
    <phoneticPr fontId="1"/>
  </si>
  <si>
    <t>土浦県税事務所稲敷支所</t>
    <rPh sb="0" eb="2">
      <t>ツチウラ</t>
    </rPh>
    <rPh sb="2" eb="4">
      <t>ケンゼイ</t>
    </rPh>
    <rPh sb="4" eb="6">
      <t>ジム</t>
    </rPh>
    <rPh sb="6" eb="7">
      <t>ショ</t>
    </rPh>
    <rPh sb="7" eb="9">
      <t>イナシキ</t>
    </rPh>
    <rPh sb="9" eb="11">
      <t>シショ</t>
    </rPh>
    <phoneticPr fontId="1"/>
  </si>
  <si>
    <t>筑西県税事務所</t>
    <phoneticPr fontId="1"/>
  </si>
  <si>
    <t>筑西県税事務所境支所</t>
    <phoneticPr fontId="1"/>
  </si>
  <si>
    <t>00190-6-960201</t>
    <phoneticPr fontId="1"/>
  </si>
  <si>
    <t>00120-0-960204</t>
    <phoneticPr fontId="1"/>
  </si>
  <si>
    <t>00110-3-960211</t>
    <phoneticPr fontId="1"/>
  </si>
  <si>
    <t>00150-5-960207</t>
    <phoneticPr fontId="1"/>
  </si>
  <si>
    <t>00170-8-960209</t>
    <phoneticPr fontId="1"/>
  </si>
  <si>
    <t>県税コード</t>
    <rPh sb="0" eb="2">
      <t>ケンゼイ</t>
    </rPh>
    <phoneticPr fontId="1"/>
  </si>
  <si>
    <t>令和</t>
    <rPh sb="0" eb="2">
      <t>レイワ</t>
    </rPh>
    <phoneticPr fontId="1"/>
  </si>
  <si>
    <t>決定</t>
    <rPh sb="0" eb="2">
      <t>ケッテイ</t>
    </rPh>
    <phoneticPr fontId="1"/>
  </si>
  <si>
    <t>00</t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</si>
  <si>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</si>
  <si>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</si>
  <si>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延滞金</t>
    <rPh sb="0" eb="3">
      <t>エンタイキン</t>
    </rPh>
    <phoneticPr fontId="1"/>
  </si>
  <si>
    <t>所得割額</t>
    <rPh sb="0" eb="3">
      <t>ショトクワリ</t>
    </rPh>
    <rPh sb="3" eb="4">
      <t>ガク</t>
    </rPh>
    <phoneticPr fontId="1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</si>
  <si>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1"/>
  </si>
  <si>
    <t>資本割額</t>
    <rPh sb="0" eb="2">
      <t>シホン</t>
    </rPh>
    <rPh sb="2" eb="3">
      <t>ワ</t>
    </rPh>
    <rPh sb="3" eb="4">
      <t>ガク</t>
    </rPh>
    <phoneticPr fontId="1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</si>
  <si>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</si>
  <si>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</si>
  <si>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合計額</t>
    <rPh sb="0" eb="3">
      <t>ゴウケイガク</t>
    </rPh>
    <phoneticPr fontId="1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</si>
  <si>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1"/>
  </si>
  <si>
    <t>特 別 法 人 事 業 税</t>
    <rPh sb="0" eb="1">
      <t>トク</t>
    </rPh>
    <rPh sb="2" eb="3">
      <t>ベツ</t>
    </rPh>
    <rPh sb="4" eb="5">
      <t>ホウ</t>
    </rPh>
    <rPh sb="6" eb="7">
      <t>ジン</t>
    </rPh>
    <rPh sb="8" eb="9">
      <t>コト</t>
    </rPh>
    <rPh sb="10" eb="11">
      <t>ギョウ</t>
    </rPh>
    <rPh sb="12" eb="13">
      <t>ゼイ</t>
    </rPh>
    <phoneticPr fontId="1"/>
  </si>
  <si>
    <t>都道府県名</t>
    <rPh sb="0" eb="5">
      <t>トドウフケンメイ</t>
    </rPh>
    <phoneticPr fontId="1"/>
  </si>
  <si>
    <t>茨城県</t>
    <phoneticPr fontId="1"/>
  </si>
  <si>
    <t>茨城県水戸県税事務所</t>
    <rPh sb="0" eb="3">
      <t>イバラキケン</t>
    </rPh>
    <rPh sb="3" eb="5">
      <t>ミト</t>
    </rPh>
    <rPh sb="5" eb="7">
      <t>ケンゼイ</t>
    </rPh>
    <rPh sb="7" eb="9">
      <t>ジム</t>
    </rPh>
    <rPh sb="9" eb="10">
      <t>ショ</t>
    </rPh>
    <phoneticPr fontId="1"/>
  </si>
  <si>
    <t>茨城県常陸太田県税事務所</t>
    <rPh sb="0" eb="3">
      <t>イバラキケン</t>
    </rPh>
    <rPh sb="3" eb="7">
      <t>ヒタチオオタ</t>
    </rPh>
    <rPh sb="7" eb="9">
      <t>ケンゼイ</t>
    </rPh>
    <rPh sb="9" eb="11">
      <t>ジム</t>
    </rPh>
    <rPh sb="11" eb="12">
      <t>ショ</t>
    </rPh>
    <phoneticPr fontId="1"/>
  </si>
  <si>
    <t>茨城県行方県税事務所</t>
    <rPh sb="0" eb="3">
      <t>イバラキケン</t>
    </rPh>
    <phoneticPr fontId="1"/>
  </si>
  <si>
    <t>茨城県土浦県税事務所</t>
    <rPh sb="0" eb="3">
      <t>イバラキケン</t>
    </rPh>
    <phoneticPr fontId="1"/>
  </si>
  <si>
    <t>茨城県土浦県税事務所</t>
    <rPh sb="0" eb="3">
      <t>イバラキケン</t>
    </rPh>
    <rPh sb="3" eb="5">
      <t>ツチウラ</t>
    </rPh>
    <rPh sb="5" eb="7">
      <t>ケンゼイ</t>
    </rPh>
    <rPh sb="7" eb="9">
      <t>ジム</t>
    </rPh>
    <rPh sb="9" eb="10">
      <t>ショ</t>
    </rPh>
    <phoneticPr fontId="1"/>
  </si>
  <si>
    <t>茨城県筑西県税事務所</t>
    <rPh sb="0" eb="3">
      <t>イバラキケン</t>
    </rPh>
    <phoneticPr fontId="1"/>
  </si>
  <si>
    <t>加入者</t>
    <rPh sb="0" eb="3">
      <t>カニュウシャ</t>
    </rPh>
    <phoneticPr fontId="1"/>
  </si>
  <si>
    <t>特別法人事業税額</t>
    <rPh sb="0" eb="2">
      <t>トクベツ</t>
    </rPh>
    <rPh sb="2" eb="4">
      <t>ホウジン</t>
    </rPh>
    <rPh sb="4" eb="6">
      <t>ジギョウ</t>
    </rPh>
    <rPh sb="6" eb="8">
      <t>ゼイガク</t>
    </rPh>
    <phoneticPr fontId="1"/>
  </si>
  <si>
    <t>０９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</si>
  <si>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</si>
  <si>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</si>
  <si>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</si>
  <si>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</si>
  <si>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法人事業税・特別法人事業税</t>
    <rPh sb="0" eb="2">
      <t>ホウジン</t>
    </rPh>
    <rPh sb="2" eb="5">
      <t>ジギョウゼイ</t>
    </rPh>
    <rPh sb="6" eb="10">
      <t>トクベツホウジン</t>
    </rPh>
    <rPh sb="10" eb="13">
      <t>ジギョウゼイ</t>
    </rPh>
    <phoneticPr fontId="1"/>
  </si>
  <si>
    <t>所管事務所</t>
    <rPh sb="0" eb="2">
      <t>ショカン</t>
    </rPh>
    <rPh sb="2" eb="5">
      <t>ジムショ</t>
    </rPh>
    <phoneticPr fontId="1"/>
  </si>
  <si>
    <t>取りまとめ店</t>
    <rPh sb="0" eb="1">
      <t>ト</t>
    </rPh>
    <rPh sb="5" eb="6">
      <t>テン</t>
    </rPh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</si>
  <si>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</si>
  <si>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ゆうちょ銀行東京貯金事務センター</t>
    <rPh sb="4" eb="6">
      <t>ギンコウ</t>
    </rPh>
    <rPh sb="6" eb="8">
      <t>トウキョウ</t>
    </rPh>
    <rPh sb="8" eb="10">
      <t>チョキン</t>
    </rPh>
    <rPh sb="10" eb="12">
      <t>ジム</t>
    </rPh>
    <phoneticPr fontId="1"/>
  </si>
  <si>
    <t>株式会社常陽銀行</t>
    <rPh sb="0" eb="2">
      <t>カブシキ</t>
    </rPh>
    <rPh sb="2" eb="4">
      <t>カイシャ</t>
    </rPh>
    <rPh sb="4" eb="6">
      <t>ジョウヨウ</t>
    </rPh>
    <rPh sb="6" eb="8">
      <t>ギンコウ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</si>
  <si>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</si>
  <si>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</si>
  <si>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年号</t>
    <rPh sb="0" eb="2">
      <t>ネンゴウ</t>
    </rPh>
    <phoneticPr fontId="1"/>
  </si>
  <si>
    <t>区分</t>
    <phoneticPr fontId="1"/>
  </si>
  <si>
    <t>事務所コード</t>
    <phoneticPr fontId="19"/>
  </si>
  <si>
    <t>税目コード</t>
    <rPh sb="0" eb="2">
      <t>ゼイモク</t>
    </rPh>
    <phoneticPr fontId="19"/>
  </si>
  <si>
    <t>課税年度</t>
    <rPh sb="0" eb="2">
      <t>カゼイ</t>
    </rPh>
    <rPh sb="2" eb="4">
      <t>ネンド</t>
    </rPh>
    <phoneticPr fontId="19"/>
  </si>
  <si>
    <t>納税者区分</t>
    <phoneticPr fontId="19"/>
  </si>
  <si>
    <t>元号
コード</t>
    <rPh sb="0" eb="2">
      <t>ゲンゴウ</t>
    </rPh>
    <phoneticPr fontId="19"/>
  </si>
  <si>
    <t>年度</t>
    <rPh sb="0" eb="2">
      <t>ネンド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</si>
  <si>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</si>
  <si>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</si>
  <si>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</si>
  <si>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課税番号</t>
    <rPh sb="0" eb="4">
      <t>カゼイバンゴウ</t>
    </rPh>
    <phoneticPr fontId="19"/>
  </si>
  <si>
    <t>申告区分</t>
    <rPh sb="0" eb="4">
      <t>シンコククブン</t>
    </rPh>
    <phoneticPr fontId="19"/>
  </si>
  <si>
    <t>納付区分</t>
    <rPh sb="0" eb="4">
      <t>ノウフクブン</t>
    </rPh>
    <phoneticPr fontId="19"/>
  </si>
  <si>
    <t>CD</t>
    <phoneticPr fontId="19"/>
  </si>
  <si>
    <t>（　　　　）</t>
    <phoneticPr fontId="19"/>
  </si>
  <si>
    <t>１</t>
    <phoneticPr fontId="1"/>
  </si>
  <si>
    <t>２</t>
    <phoneticPr fontId="1"/>
  </si>
  <si>
    <t>３</t>
    <phoneticPr fontId="1"/>
  </si>
  <si>
    <t>４</t>
    <phoneticPr fontId="1"/>
  </si>
  <si>
    <t>6</t>
    <phoneticPr fontId="1"/>
  </si>
  <si>
    <t>5</t>
    <phoneticPr fontId="1"/>
  </si>
  <si>
    <t>7</t>
    <phoneticPr fontId="1"/>
  </si>
  <si>
    <t>8</t>
    <phoneticPr fontId="1"/>
  </si>
  <si>
    <t>課税年度【選択】</t>
    <rPh sb="0" eb="2">
      <t>カゼイ</t>
    </rPh>
    <rPh sb="2" eb="4">
      <t>ネンド</t>
    </rPh>
    <rPh sb="5" eb="7">
      <t>センタク</t>
    </rPh>
    <phoneticPr fontId="1"/>
  </si>
  <si>
    <t>元号コード</t>
    <rPh sb="0" eb="2">
      <t>ゲンゴウ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</si>
  <si>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</si>
  <si>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</si>
  <si>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</si>
  <si>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申告区分</t>
    <rPh sb="0" eb="4">
      <t>シンコククブン</t>
    </rPh>
    <phoneticPr fontId="1"/>
  </si>
  <si>
    <t>申告コード</t>
    <rPh sb="0" eb="2">
      <t>シンコク</t>
    </rPh>
    <phoneticPr fontId="1"/>
  </si>
  <si>
    <t>申　告　区　分</t>
    <phoneticPr fontId="19"/>
  </si>
  <si>
    <t>（金融機関保管）</t>
    <rPh sb="5" eb="7">
      <t>ホカン</t>
    </rPh>
    <phoneticPr fontId="19"/>
  </si>
  <si>
    <t>上記のとおり納付（納入）します。</t>
    <rPh sb="0" eb="2">
      <t>ジョウキ</t>
    </rPh>
    <rPh sb="6" eb="8">
      <t>ノウフ</t>
    </rPh>
    <rPh sb="9" eb="11">
      <t>ノウニュウ</t>
    </rPh>
    <phoneticPr fontId="1"/>
  </si>
  <si>
    <t>領　収　日　付　印</t>
    <rPh sb="0" eb="1">
      <t>リョウ</t>
    </rPh>
    <rPh sb="2" eb="3">
      <t>シュウ</t>
    </rPh>
    <rPh sb="4" eb="5">
      <t>ヒ</t>
    </rPh>
    <rPh sb="6" eb="7">
      <t>ツキ</t>
    </rPh>
    <rPh sb="8" eb="9">
      <t>イン</t>
    </rPh>
    <phoneticPr fontId="1"/>
  </si>
  <si>
    <t>上記金額受領済につき通知します。</t>
    <rPh sb="0" eb="2">
      <t>ジョウキ</t>
    </rPh>
    <rPh sb="2" eb="4">
      <t>キンガク</t>
    </rPh>
    <rPh sb="4" eb="6">
      <t>ジュリョウ</t>
    </rPh>
    <rPh sb="6" eb="7">
      <t>ズ</t>
    </rPh>
    <rPh sb="10" eb="12">
      <t>ツウチ</t>
    </rPh>
    <phoneticPr fontId="1"/>
  </si>
  <si>
    <t>（県税事務所保管）</t>
    <rPh sb="1" eb="3">
      <t>ケンゼイ</t>
    </rPh>
    <rPh sb="3" eb="6">
      <t>ジムショ</t>
    </rPh>
    <rPh sb="6" eb="8">
      <t>ホカン</t>
    </rPh>
    <phoneticPr fontId="19"/>
  </si>
  <si>
    <t>名称【記入】</t>
    <rPh sb="0" eb="2">
      <t>メイショウ</t>
    </rPh>
    <rPh sb="3" eb="5">
      <t>キニュウ</t>
    </rPh>
    <phoneticPr fontId="1"/>
  </si>
  <si>
    <t>所管事務所【選択】</t>
    <rPh sb="0" eb="2">
      <t>ショカン</t>
    </rPh>
    <rPh sb="2" eb="5">
      <t>ジムショ</t>
    </rPh>
    <rPh sb="6" eb="8">
      <t>センタク</t>
    </rPh>
    <phoneticPr fontId="1"/>
  </si>
  <si>
    <t>事業年度又は連結事業年度始期
【選択】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4">
      <t>シキ</t>
    </rPh>
    <rPh sb="16" eb="18">
      <t>センタク</t>
    </rPh>
    <phoneticPr fontId="1"/>
  </si>
  <si>
    <t>事業年度又は連結事業年度始期を選択してください。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4">
      <t>シキ</t>
    </rPh>
    <rPh sb="15" eb="17">
      <t>センタク</t>
    </rPh>
    <phoneticPr fontId="1"/>
  </si>
  <si>
    <t>県税</t>
    <rPh sb="0" eb="2">
      <t>ケンゼイ</t>
    </rPh>
    <phoneticPr fontId="19"/>
  </si>
  <si>
    <t>事業年度又は連結事業年度始期</t>
    <rPh sb="0" eb="4">
      <t>ジギョウネンド</t>
    </rPh>
    <rPh sb="4" eb="5">
      <t>マタ</t>
    </rPh>
    <rPh sb="6" eb="8">
      <t>レンケツ</t>
    </rPh>
    <rPh sb="8" eb="12">
      <t>ジギョウネンド</t>
    </rPh>
    <rPh sb="12" eb="14">
      <t>シキ</t>
    </rPh>
    <phoneticPr fontId="19"/>
  </si>
  <si>
    <t>課税番号【記入】</t>
    <rPh sb="5" eb="7">
      <t>キニュウ</t>
    </rPh>
    <phoneticPr fontId="1"/>
  </si>
  <si>
    <t>7桁または8桁の課税番号を記入してください。</t>
    <rPh sb="1" eb="2">
      <t>ケタ</t>
    </rPh>
    <rPh sb="6" eb="7">
      <t>ケタ</t>
    </rPh>
    <rPh sb="8" eb="10">
      <t>カゼイ</t>
    </rPh>
    <rPh sb="10" eb="12">
      <t>バンゴウ</t>
    </rPh>
    <rPh sb="13" eb="15">
      <t>キニュウ</t>
    </rPh>
    <phoneticPr fontId="1"/>
  </si>
  <si>
    <t>納付額を区分ごとに記入してください。※合計額欄は自動計算されます。</t>
    <phoneticPr fontId="1"/>
  </si>
  <si>
    <t>茨城県水戸市笠原町○－○－○○</t>
    <rPh sb="0" eb="2">
      <t>イバラキ</t>
    </rPh>
    <rPh sb="2" eb="3">
      <t>ケン</t>
    </rPh>
    <rPh sb="3" eb="6">
      <t>ミトシ</t>
    </rPh>
    <rPh sb="6" eb="8">
      <t>カサハラ</t>
    </rPh>
    <rPh sb="8" eb="9">
      <t>マチ</t>
    </rPh>
    <phoneticPr fontId="1"/>
  </si>
  <si>
    <t>株式会社　茨城○○</t>
    <rPh sb="0" eb="4">
      <t>カブシキガイシャ</t>
    </rPh>
    <rPh sb="5" eb="7">
      <t>イバラキ</t>
    </rPh>
    <phoneticPr fontId="1"/>
  </si>
  <si>
    <t>（納税者保管）</t>
    <rPh sb="1" eb="4">
      <t>ノウゼイシャ</t>
    </rPh>
    <rPh sb="4" eb="6">
      <t>ホカン</t>
    </rPh>
    <phoneticPr fontId="19"/>
  </si>
  <si>
    <t>領収証書　公</t>
    <rPh sb="0" eb="4">
      <t>リョウシュウショウショ</t>
    </rPh>
    <rPh sb="5" eb="6">
      <t>コウ</t>
    </rPh>
    <phoneticPr fontId="1"/>
  </si>
  <si>
    <t>納付書　公</t>
    <rPh sb="0" eb="3">
      <t>ノウフショ</t>
    </rPh>
    <rPh sb="4" eb="5">
      <t>コウ</t>
    </rPh>
    <phoneticPr fontId="1"/>
  </si>
  <si>
    <r>
      <t>　　　↑点線に沿って切り取り、３枚１組として金融機関で納付してください。　</t>
    </r>
    <r>
      <rPr>
        <b/>
        <sz val="7"/>
        <rFont val="ＭＳ ゴシック"/>
        <family val="3"/>
        <charset val="128"/>
      </rPr>
      <t>※本様式では、ゆうちょ銀行及び郵便局でご納付いただけません。金融機関、県税事務所での納付をお願いします。</t>
    </r>
    <rPh sb="38" eb="41">
      <t>ホンヨウシキ</t>
    </rPh>
    <rPh sb="48" eb="50">
      <t>ギンコウ</t>
    </rPh>
    <rPh sb="50" eb="51">
      <t>オヨ</t>
    </rPh>
    <rPh sb="52" eb="55">
      <t>ユウビンキョク</t>
    </rPh>
    <rPh sb="57" eb="59">
      <t>ノウフ</t>
    </rPh>
    <rPh sb="67" eb="71">
      <t>キンユウキカン</t>
    </rPh>
    <rPh sb="72" eb="74">
      <t>ケンゼイ</t>
    </rPh>
    <rPh sb="74" eb="76">
      <t>ジム</t>
    </rPh>
    <rPh sb="76" eb="77">
      <t>ショ</t>
    </rPh>
    <rPh sb="79" eb="81">
      <t>ノウフ</t>
    </rPh>
    <rPh sb="83" eb="84">
      <t>ネガ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</si>
</sst>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000000000#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4"/>
      <color indexed="10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4"/>
      <name val="ＭＳ Ｐゴシック"/>
      <family val="3"/>
      <charset val="128"/>
    </font>
    <font>
      <sz val="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3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15" xfId="0" applyFont="1" applyFill="1" applyBorder="1" applyProtection="1">
      <alignment vertical="center"/>
    </xf>
    <xf numFmtId="0" fontId="11" fillId="2" borderId="16" xfId="0" applyFont="1" applyFill="1" applyBorder="1" applyProtection="1">
      <alignment vertical="center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15" fillId="0" borderId="23" xfId="0" applyFont="1" applyBorder="1" applyAlignment="1" applyProtection="1">
      <alignment vertical="center" wrapText="1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left" vertical="center" wrapText="1"/>
    </xf>
    <xf numFmtId="0" fontId="0" fillId="0" borderId="0" xfId="0" quotePrefix="1" applyAlignment="1" applyProtection="1">
      <alignment horizontal="right" vertical="center"/>
    </xf>
    <xf numFmtId="49" fontId="0" fillId="0" borderId="0" xfId="0" quotePrefix="1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177" fontId="16" fillId="3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49" fontId="0" fillId="0" borderId="0" xfId="0" applyNumberFormat="1" applyAlignment="1" applyProtection="1">
      <alignment horizontal="right" vertical="center"/>
    </xf>
    <xf numFmtId="177" fontId="0" fillId="0" borderId="0" xfId="0" applyNumberFormat="1" applyAlignment="1" applyProtection="1">
      <alignment horizontal="right" vertical="center"/>
    </xf>
    <xf numFmtId="0" fontId="16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33" xfId="0" applyFont="1" applyBorder="1" applyAlignment="1" applyProtection="1">
      <alignment vertical="center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center" vertical="center"/>
    </xf>
    <xf numFmtId="58" fontId="11" fillId="2" borderId="1" xfId="0" applyNumberFormat="1" applyFont="1" applyFill="1" applyBorder="1" applyAlignment="1" applyProtection="1">
      <alignment vertical="center"/>
      <protection hidden="1"/>
    </xf>
    <xf numFmtId="0" fontId="11" fillId="2" borderId="20" xfId="0" applyFont="1" applyFill="1" applyBorder="1" applyAlignment="1" applyProtection="1">
      <alignment vertical="center"/>
      <protection hidden="1"/>
    </xf>
    <xf numFmtId="0" fontId="11" fillId="2" borderId="21" xfId="0" applyFont="1" applyFill="1" applyBorder="1" applyAlignment="1" applyProtection="1">
      <alignment vertical="center"/>
      <protection hidden="1"/>
    </xf>
    <xf numFmtId="49" fontId="11" fillId="2" borderId="1" xfId="0" applyNumberFormat="1" applyFont="1" applyFill="1" applyBorder="1" applyAlignment="1" applyProtection="1">
      <alignment vertical="center"/>
      <protection hidden="1"/>
    </xf>
    <xf numFmtId="49" fontId="11" fillId="2" borderId="19" xfId="0" applyNumberFormat="1" applyFont="1" applyFill="1" applyBorder="1" applyAlignment="1" applyProtection="1">
      <alignment vertical="center"/>
      <protection hidden="1"/>
    </xf>
    <xf numFmtId="58" fontId="11" fillId="4" borderId="18" xfId="0" applyNumberFormat="1" applyFont="1" applyFill="1" applyBorder="1" applyAlignment="1" applyProtection="1">
      <alignment vertical="center"/>
      <protection locked="0"/>
    </xf>
    <xf numFmtId="58" fontId="11" fillId="4" borderId="49" xfId="0" applyNumberFormat="1" applyFont="1" applyFill="1" applyBorder="1" applyAlignment="1" applyProtection="1">
      <alignment vertical="center"/>
      <protection locked="0"/>
    </xf>
    <xf numFmtId="58" fontId="11" fillId="4" borderId="4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shrinkToFit="1"/>
      <protection hidden="1"/>
    </xf>
    <xf numFmtId="0" fontId="9" fillId="0" borderId="9" xfId="0" applyFont="1" applyFill="1" applyBorder="1" applyAlignment="1" applyProtection="1">
      <alignment vertical="center" shrinkToFit="1"/>
      <protection hidden="1"/>
    </xf>
    <xf numFmtId="0" fontId="3" fillId="0" borderId="9" xfId="0" applyFont="1" applyFill="1" applyBorder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vertical="center" wrapText="1" shrinkToFit="1"/>
      <protection hidden="1"/>
    </xf>
    <xf numFmtId="0" fontId="5" fillId="0" borderId="0" xfId="0" applyFont="1" applyFill="1" applyBorder="1" applyAlignment="1" applyProtection="1">
      <alignment vertical="center" wrapText="1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5" xfId="0" applyFont="1" applyFill="1" applyBorder="1" applyAlignment="1" applyProtection="1">
      <alignment vertical="center" shrinkToFi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5" fillId="0" borderId="6" xfId="0" applyFont="1" applyFill="1" applyBorder="1" applyAlignment="1" applyProtection="1">
      <alignment vertical="center" shrinkToFi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24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4" fillId="0" borderId="9" xfId="0" applyFont="1" applyFill="1" applyBorder="1" applyAlignment="1" applyProtection="1">
      <alignment vertical="center" shrinkToFit="1"/>
      <protection hidden="1"/>
    </xf>
    <xf numFmtId="0" fontId="21" fillId="0" borderId="62" xfId="0" applyFont="1" applyFill="1" applyBorder="1" applyAlignment="1" applyProtection="1">
      <alignment vertical="center" shrinkToFit="1"/>
      <protection hidden="1"/>
    </xf>
    <xf numFmtId="0" fontId="25" fillId="0" borderId="63" xfId="0" applyFont="1" applyFill="1" applyBorder="1" applyAlignment="1" applyProtection="1">
      <alignment vertical="center" shrinkToFit="1"/>
      <protection hidden="1"/>
    </xf>
    <xf numFmtId="0" fontId="25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2" fillId="5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38" xfId="0" applyFont="1" applyBorder="1" applyAlignment="1" applyProtection="1">
      <alignment horizontal="center" vertical="center" shrinkToFit="1"/>
      <protection hidden="1"/>
    </xf>
    <xf numFmtId="0" fontId="22" fillId="0" borderId="2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2" xfId="0" applyFont="1" applyBorder="1" applyAlignment="1" applyProtection="1">
      <alignment vertical="center" shrinkToFit="1"/>
      <protection hidden="1"/>
    </xf>
    <xf numFmtId="0" fontId="28" fillId="0" borderId="0" xfId="0" applyFont="1" applyBorder="1" applyAlignment="1" applyProtection="1">
      <alignment vertical="center" shrinkToFit="1"/>
      <protection hidden="1"/>
    </xf>
    <xf numFmtId="0" fontId="22" fillId="0" borderId="17" xfId="0" applyFont="1" applyBorder="1" applyAlignment="1" applyProtection="1">
      <alignment horizontal="center" vertical="center" shrinkToFit="1"/>
      <protection hidden="1"/>
    </xf>
    <xf numFmtId="0" fontId="22" fillId="0" borderId="39" xfId="0" applyFont="1" applyBorder="1" applyAlignment="1" applyProtection="1">
      <alignment vertical="center" shrinkToFit="1"/>
      <protection hidden="1"/>
    </xf>
    <xf numFmtId="0" fontId="22" fillId="0" borderId="3" xfId="0" applyFont="1" applyBorder="1" applyAlignment="1" applyProtection="1">
      <alignment vertical="center" shrinkToFit="1"/>
      <protection hidden="1"/>
    </xf>
    <xf numFmtId="0" fontId="22" fillId="0" borderId="50" xfId="0" applyFont="1" applyBorder="1" applyAlignment="1" applyProtection="1">
      <alignment vertical="center" shrinkToFit="1"/>
      <protection hidden="1"/>
    </xf>
    <xf numFmtId="0" fontId="22" fillId="0" borderId="55" xfId="0" applyFont="1" applyBorder="1" applyAlignment="1" applyProtection="1">
      <alignment vertical="center" shrinkToFit="1"/>
      <protection hidden="1"/>
    </xf>
    <xf numFmtId="0" fontId="28" fillId="0" borderId="55" xfId="0" applyFont="1" applyBorder="1" applyAlignment="1" applyProtection="1">
      <alignment vertical="center" shrinkToFit="1"/>
      <protection hidden="1"/>
    </xf>
    <xf numFmtId="0" fontId="22" fillId="0" borderId="46" xfId="0" applyFont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50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vertical="center" shrinkToFit="1"/>
      <protection hidden="1"/>
    </xf>
    <xf numFmtId="0" fontId="23" fillId="0" borderId="9" xfId="0" applyFont="1" applyFill="1" applyBorder="1" applyAlignment="1" applyProtection="1">
      <alignment vertical="justify" shrinkToFit="1"/>
      <protection hidden="1"/>
    </xf>
    <xf numFmtId="0" fontId="8" fillId="0" borderId="8" xfId="0" applyFont="1" applyFill="1" applyBorder="1" applyAlignment="1" applyProtection="1">
      <alignment vertical="center" shrinkToFit="1"/>
      <protection hidden="1"/>
    </xf>
    <xf numFmtId="0" fontId="24" fillId="0" borderId="8" xfId="0" quotePrefix="1" applyFont="1" applyFill="1" applyBorder="1" applyAlignment="1" applyProtection="1">
      <alignment vertical="center" shrinkToFit="1"/>
      <protection hidden="1"/>
    </xf>
    <xf numFmtId="0" fontId="24" fillId="0" borderId="8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23" fillId="0" borderId="69" xfId="0" applyFont="1" applyFill="1" applyBorder="1" applyAlignment="1" applyProtection="1">
      <alignment horizontal="center" vertical="center" shrinkToFit="1"/>
      <protection hidden="1"/>
    </xf>
    <xf numFmtId="0" fontId="6" fillId="0" borderId="58" xfId="0" applyFont="1" applyFill="1" applyBorder="1" applyAlignment="1" applyProtection="1">
      <alignment vertical="center" shrinkToFit="1"/>
      <protection hidden="1"/>
    </xf>
    <xf numFmtId="0" fontId="6" fillId="0" borderId="59" xfId="0" applyFont="1" applyFill="1" applyBorder="1" applyAlignment="1" applyProtection="1">
      <alignment vertical="center" shrinkToFit="1"/>
      <protection hidden="1"/>
    </xf>
    <xf numFmtId="0" fontId="6" fillId="0" borderId="60" xfId="0" applyFont="1" applyFill="1" applyBorder="1" applyAlignment="1" applyProtection="1">
      <alignment vertical="center" shrinkToFit="1"/>
      <protection hidden="1"/>
    </xf>
    <xf numFmtId="0" fontId="6" fillId="0" borderId="52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6" fillId="0" borderId="50" xfId="0" applyFont="1" applyFill="1" applyBorder="1" applyAlignment="1" applyProtection="1">
      <alignment vertical="center" shrinkToFit="1"/>
      <protection hidden="1"/>
    </xf>
    <xf numFmtId="0" fontId="6" fillId="0" borderId="61" xfId="0" applyFont="1" applyFill="1" applyBorder="1" applyAlignment="1" applyProtection="1">
      <alignment vertical="center" shrinkToFit="1"/>
      <protection hidden="1"/>
    </xf>
    <xf numFmtId="0" fontId="6" fillId="0" borderId="55" xfId="0" applyFont="1" applyFill="1" applyBorder="1" applyAlignment="1" applyProtection="1">
      <alignment vertical="center" shrinkToFit="1"/>
      <protection hidden="1"/>
    </xf>
    <xf numFmtId="0" fontId="6" fillId="0" borderId="46" xfId="0" applyFont="1" applyFill="1" applyBorder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hidden="1"/>
    </xf>
    <xf numFmtId="0" fontId="21" fillId="0" borderId="11" xfId="0" applyFont="1" applyFill="1" applyBorder="1" applyAlignment="1" applyProtection="1">
      <alignment vertical="center" shrinkToFit="1"/>
      <protection hidden="1"/>
    </xf>
    <xf numFmtId="0" fontId="25" fillId="0" borderId="50" xfId="0" applyFont="1" applyFill="1" applyBorder="1" applyAlignment="1" applyProtection="1">
      <alignment vertical="center" shrinkToFit="1"/>
      <protection hidden="1"/>
    </xf>
    <xf numFmtId="176" fontId="16" fillId="3" borderId="15" xfId="0" applyNumberFormat="1" applyFont="1" applyFill="1" applyBorder="1" applyAlignment="1" applyProtection="1">
      <alignment horizontal="right" vertical="center"/>
      <protection locked="0"/>
    </xf>
    <xf numFmtId="0" fontId="11" fillId="2" borderId="15" xfId="0" applyFont="1" applyFill="1" applyBorder="1" applyAlignment="1" applyProtection="1">
      <alignment horizontal="center" vertical="center" textRotation="255"/>
      <protection hidden="1"/>
    </xf>
    <xf numFmtId="0" fontId="17" fillId="0" borderId="25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33" xfId="0" applyFont="1" applyFill="1" applyBorder="1" applyAlignment="1" applyProtection="1">
      <alignment horizontal="left" vertical="center"/>
    </xf>
    <xf numFmtId="178" fontId="16" fillId="3" borderId="16" xfId="1" applyNumberFormat="1" applyFont="1" applyFill="1" applyBorder="1" applyAlignment="1" applyProtection="1">
      <alignment horizontal="center" vertical="center"/>
      <protection locked="0"/>
    </xf>
    <xf numFmtId="178" fontId="16" fillId="3" borderId="1" xfId="1" applyNumberFormat="1" applyFont="1" applyFill="1" applyBorder="1" applyAlignment="1" applyProtection="1">
      <alignment horizontal="center" vertical="center"/>
      <protection locked="0"/>
    </xf>
    <xf numFmtId="178" fontId="16" fillId="3" borderId="19" xfId="1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horizontal="left" vertical="center" shrinkToFit="1"/>
    </xf>
    <xf numFmtId="0" fontId="15" fillId="0" borderId="26" xfId="0" applyFont="1" applyFill="1" applyBorder="1" applyAlignment="1" applyProtection="1">
      <alignment horizontal="left" vertical="center" shrinkToFit="1"/>
    </xf>
    <xf numFmtId="0" fontId="11" fillId="2" borderId="36" xfId="0" applyFont="1" applyFill="1" applyBorder="1" applyAlignment="1" applyProtection="1">
      <alignment horizontal="left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11" fillId="2" borderId="16" xfId="0" applyFont="1" applyFill="1" applyBorder="1" applyAlignment="1" applyProtection="1">
      <alignment horizontal="left" vertical="center"/>
      <protection hidden="1"/>
    </xf>
    <xf numFmtId="0" fontId="15" fillId="0" borderId="16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26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9" xfId="0" applyFont="1" applyFill="1" applyBorder="1" applyAlignment="1" applyProtection="1">
      <alignment horizontal="left" vertical="center"/>
      <protection hidden="1"/>
    </xf>
    <xf numFmtId="0" fontId="11" fillId="2" borderId="32" xfId="0" applyFont="1" applyFill="1" applyBorder="1" applyAlignment="1" applyProtection="1">
      <alignment horizontal="left" vertical="center"/>
      <protection hidden="1"/>
    </xf>
    <xf numFmtId="0" fontId="11" fillId="2" borderId="25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</xf>
    <xf numFmtId="0" fontId="16" fillId="3" borderId="15" xfId="0" applyFont="1" applyFill="1" applyBorder="1" applyAlignment="1" applyProtection="1">
      <alignment horizontal="left" vertical="center"/>
      <protection locked="0"/>
    </xf>
    <xf numFmtId="0" fontId="16" fillId="3" borderId="16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26" xfId="0" applyFont="1" applyFill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2" fillId="0" borderId="27" xfId="0" applyFont="1" applyFill="1" applyBorder="1" applyAlignment="1" applyProtection="1">
      <alignment horizontal="left" vertical="center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vertical="center"/>
    </xf>
    <xf numFmtId="0" fontId="11" fillId="6" borderId="28" xfId="0" applyFont="1" applyFill="1" applyBorder="1" applyAlignment="1" applyProtection="1">
      <alignment horizontal="left" vertical="center"/>
      <protection hidden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31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left" vertical="center"/>
    </xf>
    <xf numFmtId="0" fontId="16" fillId="3" borderId="34" xfId="0" applyFont="1" applyFill="1" applyBorder="1" applyAlignment="1" applyProtection="1">
      <alignment horizontal="left" vertical="center" shrinkToFit="1"/>
      <protection locked="0"/>
    </xf>
    <xf numFmtId="0" fontId="16" fillId="3" borderId="35" xfId="0" applyFont="1" applyFill="1" applyBorder="1" applyAlignment="1" applyProtection="1">
      <alignment horizontal="left" vertical="center" shrinkToFit="1"/>
      <protection locked="0"/>
    </xf>
    <xf numFmtId="0" fontId="16" fillId="3" borderId="36" xfId="0" applyFont="1" applyFill="1" applyBorder="1" applyAlignment="1" applyProtection="1">
      <alignment horizontal="left" vertical="center"/>
      <protection locked="0"/>
    </xf>
    <xf numFmtId="0" fontId="16" fillId="3" borderId="17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 shrinkToFit="1"/>
    </xf>
    <xf numFmtId="0" fontId="15" fillId="0" borderId="35" xfId="0" applyFont="1" applyFill="1" applyBorder="1" applyAlignment="1" applyProtection="1">
      <alignment horizontal="left" vertical="center" shrinkToFit="1"/>
    </xf>
    <xf numFmtId="0" fontId="15" fillId="0" borderId="37" xfId="0" applyFont="1" applyFill="1" applyBorder="1" applyAlignment="1" applyProtection="1">
      <alignment horizontal="left" vertical="center" shrinkToFit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11" fillId="2" borderId="16" xfId="0" applyFont="1" applyFill="1" applyBorder="1" applyAlignment="1" applyProtection="1">
      <alignment horizontal="center" vertical="center"/>
      <protection hidden="1"/>
    </xf>
    <xf numFmtId="176" fontId="16" fillId="6" borderId="28" xfId="0" applyNumberFormat="1" applyFont="1" applyFill="1" applyBorder="1" applyAlignment="1" applyProtection="1">
      <alignment horizontal="right" vertical="center"/>
      <protection hidden="1"/>
    </xf>
    <xf numFmtId="0" fontId="15" fillId="0" borderId="38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shrinkToFit="1"/>
      <protection hidden="1"/>
    </xf>
    <xf numFmtId="0" fontId="25" fillId="0" borderId="59" xfId="0" applyFont="1" applyFill="1" applyBorder="1" applyAlignment="1" applyProtection="1">
      <alignment horizontal="center" vertical="distributed" shrinkToFit="1"/>
      <protection hidden="1"/>
    </xf>
    <xf numFmtId="0" fontId="25" fillId="0" borderId="60" xfId="0" applyFont="1" applyFill="1" applyBorder="1" applyAlignment="1" applyProtection="1">
      <alignment horizontal="center" vertical="distributed" shrinkToFit="1"/>
      <protection hidden="1"/>
    </xf>
    <xf numFmtId="0" fontId="25" fillId="0" borderId="0" xfId="0" applyFont="1" applyFill="1" applyBorder="1" applyAlignment="1" applyProtection="1">
      <alignment horizontal="center" vertical="distributed" shrinkToFit="1"/>
      <protection hidden="1"/>
    </xf>
    <xf numFmtId="0" fontId="25" fillId="0" borderId="50" xfId="0" applyFont="1" applyFill="1" applyBorder="1" applyAlignment="1" applyProtection="1">
      <alignment horizontal="center" vertical="distributed" shrinkToFit="1"/>
      <protection hidden="1"/>
    </xf>
    <xf numFmtId="0" fontId="25" fillId="0" borderId="55" xfId="0" applyFont="1" applyFill="1" applyBorder="1" applyAlignment="1" applyProtection="1">
      <alignment horizontal="center" vertical="distributed" shrinkToFit="1"/>
      <protection hidden="1"/>
    </xf>
    <xf numFmtId="0" fontId="25" fillId="0" borderId="46" xfId="0" applyFont="1" applyFill="1" applyBorder="1" applyAlignment="1" applyProtection="1">
      <alignment horizontal="center" vertical="distributed" shrinkToFit="1"/>
      <protection hidden="1"/>
    </xf>
    <xf numFmtId="0" fontId="25" fillId="0" borderId="0" xfId="0" applyFont="1" applyFill="1" applyBorder="1" applyAlignment="1" applyProtection="1">
      <alignment horizontal="center" vertical="center" shrinkToFit="1"/>
      <protection hidden="1"/>
    </xf>
    <xf numFmtId="0" fontId="25" fillId="0" borderId="55" xfId="0" applyFont="1" applyFill="1" applyBorder="1" applyAlignment="1" applyProtection="1">
      <alignment horizontal="center" vertical="center" shrinkToFit="1"/>
      <protection hidden="1"/>
    </xf>
    <xf numFmtId="0" fontId="29" fillId="0" borderId="58" xfId="0" applyFont="1" applyFill="1" applyBorder="1" applyAlignment="1" applyProtection="1">
      <alignment horizontal="center" vertical="center" shrinkToFit="1"/>
      <protection hidden="1"/>
    </xf>
    <xf numFmtId="0" fontId="29" fillId="0" borderId="59" xfId="0" applyFont="1" applyFill="1" applyBorder="1" applyAlignment="1" applyProtection="1">
      <alignment horizontal="center" vertical="center" shrinkToFit="1"/>
      <protection hidden="1"/>
    </xf>
    <xf numFmtId="0" fontId="29" fillId="0" borderId="60" xfId="0" applyFont="1" applyFill="1" applyBorder="1" applyAlignment="1" applyProtection="1">
      <alignment horizontal="center" vertical="center" shrinkToFit="1"/>
      <protection hidden="1"/>
    </xf>
    <xf numFmtId="0" fontId="29" fillId="0" borderId="52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50" xfId="0" applyFont="1" applyFill="1" applyBorder="1" applyAlignment="1" applyProtection="1">
      <alignment horizontal="center" vertical="center" shrinkToFit="1"/>
      <protection hidden="1"/>
    </xf>
    <xf numFmtId="0" fontId="29" fillId="0" borderId="61" xfId="0" applyFont="1" applyFill="1" applyBorder="1" applyAlignment="1" applyProtection="1">
      <alignment horizontal="center" vertical="center" shrinkToFit="1"/>
      <protection hidden="1"/>
    </xf>
    <xf numFmtId="0" fontId="29" fillId="0" borderId="55" xfId="0" applyFont="1" applyFill="1" applyBorder="1" applyAlignment="1" applyProtection="1">
      <alignment horizontal="center" vertical="center" shrinkToFit="1"/>
      <protection hidden="1"/>
    </xf>
    <xf numFmtId="0" fontId="29" fillId="0" borderId="46" xfId="0" applyFont="1" applyFill="1" applyBorder="1" applyAlignment="1" applyProtection="1">
      <alignment horizontal="center" vertical="center" shrinkToFit="1"/>
      <protection hidden="1"/>
    </xf>
    <xf numFmtId="0" fontId="3" fillId="0" borderId="52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50" xfId="0" applyFont="1" applyFill="1" applyBorder="1" applyAlignment="1" applyProtection="1">
      <alignment horizontal="center" vertical="center" shrinkToFit="1"/>
      <protection hidden="1"/>
    </xf>
    <xf numFmtId="0" fontId="3" fillId="0" borderId="61" xfId="0" applyFont="1" applyFill="1" applyBorder="1" applyAlignment="1" applyProtection="1">
      <alignment horizontal="center" vertical="center" shrinkToFit="1"/>
      <protection hidden="1"/>
    </xf>
    <xf numFmtId="0" fontId="3" fillId="0" borderId="55" xfId="0" applyFont="1" applyFill="1" applyBorder="1" applyAlignment="1" applyProtection="1">
      <alignment horizontal="center" vertical="center" shrinkToFit="1"/>
      <protection hidden="1"/>
    </xf>
    <xf numFmtId="0" fontId="3" fillId="0" borderId="46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left" vertical="top" shrinkToFit="1"/>
      <protection hidden="1"/>
    </xf>
    <xf numFmtId="0" fontId="28" fillId="0" borderId="0" xfId="0" applyFont="1" applyBorder="1" applyAlignment="1" applyProtection="1">
      <alignment horizontal="center" vertical="center" shrinkToFit="1"/>
      <protection hidden="1"/>
    </xf>
    <xf numFmtId="0" fontId="22" fillId="0" borderId="45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Border="1" applyAlignment="1" applyProtection="1">
      <alignment horizontal="center" vertical="center" wrapText="1" shrinkToFit="1"/>
      <protection hidden="1"/>
    </xf>
    <xf numFmtId="0" fontId="27" fillId="0" borderId="55" xfId="0" applyFont="1" applyBorder="1" applyAlignment="1" applyProtection="1">
      <alignment horizontal="center" vertical="center" wrapText="1" shrinkToFit="1"/>
      <protection hidden="1"/>
    </xf>
    <xf numFmtId="0" fontId="28" fillId="0" borderId="55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55" xfId="0" applyFont="1" applyBorder="1" applyAlignment="1" applyProtection="1">
      <alignment horizontal="center" vertical="center" shrinkToFit="1"/>
      <protection hidden="1"/>
    </xf>
    <xf numFmtId="0" fontId="3" fillId="0" borderId="58" xfId="0" applyFont="1" applyFill="1" applyBorder="1" applyAlignment="1" applyProtection="1">
      <alignment horizontal="center" vertical="center" shrinkToFit="1"/>
      <protection hidden="1"/>
    </xf>
    <xf numFmtId="0" fontId="3" fillId="0" borderId="59" xfId="0" applyFont="1" applyFill="1" applyBorder="1" applyAlignment="1" applyProtection="1">
      <alignment horizontal="center" vertical="center" shrinkToFit="1"/>
      <protection hidden="1"/>
    </xf>
    <xf numFmtId="0" fontId="3" fillId="0" borderId="60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Fill="1" applyBorder="1" applyAlignment="1" applyProtection="1">
      <alignment horizontal="center" vertical="center" shrinkToFit="1"/>
      <protection hidden="1"/>
    </xf>
    <xf numFmtId="177" fontId="22" fillId="0" borderId="45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distributed" vertical="center" shrinkToFit="1"/>
      <protection hidden="1"/>
    </xf>
    <xf numFmtId="0" fontId="5" fillId="0" borderId="6" xfId="0" applyFont="1" applyFill="1" applyBorder="1" applyAlignment="1" applyProtection="1">
      <alignment horizontal="center" vertical="distributed" shrinkToFit="1"/>
      <protection hidden="1"/>
    </xf>
    <xf numFmtId="0" fontId="5" fillId="0" borderId="0" xfId="0" applyFont="1" applyFill="1" applyBorder="1" applyAlignment="1" applyProtection="1">
      <alignment horizontal="center" vertical="distributed" shrinkToFit="1"/>
      <protection hidden="1"/>
    </xf>
    <xf numFmtId="0" fontId="22" fillId="0" borderId="58" xfId="0" applyNumberFormat="1" applyFont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Border="1" applyAlignment="1" applyProtection="1">
      <alignment horizontal="center" vertical="center" shrinkToFit="1"/>
      <protection hidden="1"/>
    </xf>
    <xf numFmtId="0" fontId="22" fillId="0" borderId="60" xfId="0" applyNumberFormat="1" applyFont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NumberFormat="1" applyFont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Border="1" applyAlignment="1" applyProtection="1">
      <alignment horizontal="center" vertical="center" shrinkToFit="1"/>
      <protection hidden="1"/>
    </xf>
    <xf numFmtId="0" fontId="22" fillId="0" borderId="61" xfId="0" applyNumberFormat="1" applyFont="1" applyBorder="1" applyAlignment="1" applyProtection="1">
      <alignment horizontal="center" vertical="center" shrinkToFit="1"/>
      <protection hidden="1"/>
    </xf>
    <xf numFmtId="0" fontId="22" fillId="0" borderId="55" xfId="0" applyNumberFormat="1" applyFont="1" applyBorder="1" applyAlignment="1" applyProtection="1">
      <alignment horizontal="center" vertical="center" shrinkToFit="1"/>
      <protection hidden="1"/>
    </xf>
    <xf numFmtId="0" fontId="22" fillId="0" borderId="46" xfId="0" applyNumberFormat="1" applyFont="1" applyBorder="1" applyAlignment="1" applyProtection="1">
      <alignment horizontal="center" vertical="center" shrinkToFit="1"/>
      <protection hidden="1"/>
    </xf>
    <xf numFmtId="0" fontId="22" fillId="0" borderId="58" xfId="0" applyFont="1" applyBorder="1" applyAlignment="1" applyProtection="1">
      <alignment horizontal="center" vertical="center" shrinkToFit="1"/>
      <protection hidden="1"/>
    </xf>
    <xf numFmtId="0" fontId="22" fillId="0" borderId="59" xfId="0" applyFont="1" applyBorder="1" applyAlignment="1" applyProtection="1">
      <alignment horizontal="center" vertical="center" shrinkToFit="1"/>
      <protection hidden="1"/>
    </xf>
    <xf numFmtId="0" fontId="22" fillId="0" borderId="60" xfId="0" applyFont="1" applyBorder="1" applyAlignment="1" applyProtection="1">
      <alignment horizontal="center" vertical="center" shrinkToFit="1"/>
      <protection hidden="1"/>
    </xf>
    <xf numFmtId="0" fontId="22" fillId="0" borderId="52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61" xfId="0" applyFont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22" fillId="0" borderId="64" xfId="0" applyFont="1" applyBorder="1" applyAlignment="1" applyProtection="1">
      <alignment horizontal="center" vertical="center" shrinkToFit="1"/>
      <protection hidden="1"/>
    </xf>
    <xf numFmtId="0" fontId="22" fillId="0" borderId="63" xfId="0" applyFont="1" applyBorder="1" applyAlignment="1" applyProtection="1">
      <alignment horizontal="center" vertical="center" shrinkToFit="1"/>
      <protection hidden="1"/>
    </xf>
    <xf numFmtId="0" fontId="22" fillId="0" borderId="44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59" xfId="0" applyFont="1" applyBorder="1" applyAlignment="1" applyProtection="1">
      <alignment horizontal="center" vertical="center" shrinkToFit="1"/>
      <protection hidden="1"/>
    </xf>
    <xf numFmtId="0" fontId="26" fillId="0" borderId="60" xfId="0" applyFont="1" applyBorder="1" applyAlignment="1" applyProtection="1">
      <alignment horizontal="center" vertical="center" shrinkToFit="1"/>
      <protection hidden="1"/>
    </xf>
    <xf numFmtId="0" fontId="26" fillId="0" borderId="0" xfId="0" applyFont="1" applyBorder="1" applyAlignment="1" applyProtection="1">
      <alignment horizontal="center" vertical="center" shrinkToFit="1"/>
      <protection hidden="1"/>
    </xf>
    <xf numFmtId="0" fontId="26" fillId="0" borderId="50" xfId="0" applyFont="1" applyBorder="1" applyAlignment="1" applyProtection="1">
      <alignment horizontal="center" vertical="center" shrinkToFit="1"/>
      <protection hidden="1"/>
    </xf>
    <xf numFmtId="0" fontId="25" fillId="0" borderId="58" xfId="0" applyFont="1" applyFill="1" applyBorder="1" applyAlignment="1" applyProtection="1">
      <alignment horizontal="center" vertical="distributed" shrinkToFit="1"/>
      <protection hidden="1"/>
    </xf>
    <xf numFmtId="0" fontId="25" fillId="0" borderId="52" xfId="0" applyFont="1" applyFill="1" applyBorder="1" applyAlignment="1" applyProtection="1">
      <alignment horizontal="center" vertical="distributed" shrinkToFit="1"/>
      <protection hidden="1"/>
    </xf>
    <xf numFmtId="0" fontId="25" fillId="0" borderId="61" xfId="0" applyFont="1" applyFill="1" applyBorder="1" applyAlignment="1" applyProtection="1">
      <alignment horizontal="center" vertical="distributed" shrinkToFit="1"/>
      <protection hidden="1"/>
    </xf>
    <xf numFmtId="0" fontId="25" fillId="0" borderId="52" xfId="0" applyFont="1" applyFill="1" applyBorder="1" applyAlignment="1" applyProtection="1">
      <alignment horizontal="center" vertical="center" shrinkToFit="1"/>
      <protection hidden="1"/>
    </xf>
    <xf numFmtId="0" fontId="23" fillId="0" borderId="45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3" fillId="0" borderId="52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23" fillId="0" borderId="50" xfId="0" applyFont="1" applyFill="1" applyBorder="1" applyAlignment="1" applyProtection="1">
      <alignment horizontal="center" vertical="center" shrinkToFit="1"/>
      <protection hidden="1"/>
    </xf>
    <xf numFmtId="0" fontId="23" fillId="0" borderId="61" xfId="0" applyFont="1" applyFill="1" applyBorder="1" applyAlignment="1" applyProtection="1">
      <alignment horizontal="center" vertical="center" shrinkToFit="1"/>
      <protection hidden="1"/>
    </xf>
    <xf numFmtId="0" fontId="23" fillId="0" borderId="55" xfId="0" applyFont="1" applyFill="1" applyBorder="1" applyAlignment="1" applyProtection="1">
      <alignment horizontal="center" vertical="center" shrinkToFit="1"/>
      <protection hidden="1"/>
    </xf>
    <xf numFmtId="0" fontId="23" fillId="0" borderId="46" xfId="0" applyFont="1" applyFill="1" applyBorder="1" applyAlignment="1" applyProtection="1">
      <alignment horizontal="center" vertical="center" shrinkToFit="1"/>
      <protection hidden="1"/>
    </xf>
    <xf numFmtId="0" fontId="5" fillId="0" borderId="58" xfId="0" applyFont="1" applyFill="1" applyBorder="1" applyAlignment="1" applyProtection="1">
      <alignment horizontal="center" vertical="center" shrinkToFit="1"/>
      <protection hidden="1"/>
    </xf>
    <xf numFmtId="0" fontId="5" fillId="0" borderId="59" xfId="0" applyFont="1" applyFill="1" applyBorder="1" applyAlignment="1" applyProtection="1">
      <alignment horizontal="center" vertical="center" shrinkToFit="1"/>
      <protection hidden="1"/>
    </xf>
    <xf numFmtId="0" fontId="5" fillId="0" borderId="60" xfId="0" applyFont="1" applyFill="1" applyBorder="1" applyAlignment="1" applyProtection="1">
      <alignment horizontal="center" vertical="center" shrinkToFit="1"/>
      <protection hidden="1"/>
    </xf>
    <xf numFmtId="0" fontId="5" fillId="0" borderId="52" xfId="0" applyFont="1" applyFill="1" applyBorder="1" applyAlignment="1" applyProtection="1">
      <alignment horizontal="center" vertical="center" shrinkToFit="1"/>
      <protection hidden="1"/>
    </xf>
    <xf numFmtId="0" fontId="5" fillId="0" borderId="50" xfId="0" applyFont="1" applyFill="1" applyBorder="1" applyAlignment="1" applyProtection="1">
      <alignment horizontal="center" vertical="center" shrinkToFit="1"/>
      <protection hidden="1"/>
    </xf>
    <xf numFmtId="0" fontId="5" fillId="0" borderId="61" xfId="0" applyFont="1" applyFill="1" applyBorder="1" applyAlignment="1" applyProtection="1">
      <alignment horizontal="center" vertical="center" shrinkToFit="1"/>
      <protection hidden="1"/>
    </xf>
    <xf numFmtId="0" fontId="5" fillId="0" borderId="55" xfId="0" applyFont="1" applyFill="1" applyBorder="1" applyAlignment="1" applyProtection="1">
      <alignment horizontal="center" vertical="center" shrinkToFit="1"/>
      <protection hidden="1"/>
    </xf>
    <xf numFmtId="0" fontId="5" fillId="0" borderId="46" xfId="0" applyFont="1" applyFill="1" applyBorder="1" applyAlignment="1" applyProtection="1">
      <alignment horizontal="center" vertical="center" shrinkToFit="1"/>
      <protection hidden="1"/>
    </xf>
    <xf numFmtId="0" fontId="6" fillId="0" borderId="45" xfId="0" applyFont="1" applyFill="1" applyBorder="1" applyAlignment="1" applyProtection="1">
      <alignment horizontal="right" vertical="center" shrinkToFit="1"/>
      <protection hidden="1"/>
    </xf>
    <xf numFmtId="0" fontId="5" fillId="0" borderId="45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0" borderId="47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0" borderId="45" xfId="0" applyFont="1" applyFill="1" applyBorder="1" applyAlignment="1" applyProtection="1">
      <alignment horizontal="distributed" vertical="center" wrapText="1" shrinkToFit="1"/>
      <protection hidden="1"/>
    </xf>
    <xf numFmtId="0" fontId="5" fillId="0" borderId="45" xfId="0" applyFont="1" applyFill="1" applyBorder="1" applyAlignment="1" applyProtection="1">
      <alignment horizontal="distributed" vertical="center" shrinkToFit="1"/>
      <protection hidden="1"/>
    </xf>
    <xf numFmtId="0" fontId="4" fillId="0" borderId="45" xfId="0" applyFont="1" applyFill="1" applyBorder="1" applyAlignment="1" applyProtection="1">
      <alignment horizontal="center" vertical="center" shrinkToFit="1"/>
      <protection hidden="1"/>
    </xf>
    <xf numFmtId="0" fontId="5" fillId="0" borderId="47" xfId="0" applyFont="1" applyFill="1" applyBorder="1" applyAlignment="1" applyProtection="1">
      <alignment horizontal="center" vertical="center" shrinkToFit="1"/>
      <protection hidden="1"/>
    </xf>
    <xf numFmtId="0" fontId="5" fillId="0" borderId="45" xfId="0" applyFont="1" applyFill="1" applyBorder="1" applyAlignment="1" applyProtection="1">
      <alignment horizontal="center" vertical="center" shrinkToFit="1"/>
      <protection hidden="1"/>
    </xf>
    <xf numFmtId="0" fontId="5" fillId="0" borderId="68" xfId="0" applyFont="1" applyFill="1" applyBorder="1" applyAlignment="1" applyProtection="1">
      <alignment horizontal="center" vertical="center" shrinkToFit="1"/>
      <protection hidden="1"/>
    </xf>
    <xf numFmtId="58" fontId="5" fillId="0" borderId="45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45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68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9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50" xfId="0" applyFont="1" applyFill="1" applyBorder="1" applyAlignment="1" applyProtection="1">
      <alignment horizontal="center" vertical="center" wrapText="1"/>
      <protection hidden="1"/>
    </xf>
    <xf numFmtId="0" fontId="23" fillId="0" borderId="58" xfId="0" applyFont="1" applyFill="1" applyBorder="1" applyAlignment="1" applyProtection="1">
      <alignment horizontal="center" vertical="center" shrinkToFit="1"/>
      <protection hidden="1"/>
    </xf>
    <xf numFmtId="0" fontId="23" fillId="0" borderId="59" xfId="0" applyFont="1" applyFill="1" applyBorder="1" applyAlignment="1" applyProtection="1">
      <alignment horizontal="center" vertical="center" shrinkToFit="1"/>
      <protection hidden="1"/>
    </xf>
    <xf numFmtId="0" fontId="23" fillId="0" borderId="60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top" textRotation="255" shrinkToFit="1"/>
      <protection hidden="1"/>
    </xf>
    <xf numFmtId="0" fontId="8" fillId="0" borderId="40" xfId="0" applyFont="1" applyFill="1" applyBorder="1" applyAlignment="1" applyProtection="1">
      <alignment horizontal="center" vertical="top" textRotation="255" shrinkToFit="1"/>
      <protection hidden="1"/>
    </xf>
    <xf numFmtId="177" fontId="5" fillId="0" borderId="59" xfId="0" applyNumberFormat="1" applyFont="1" applyFill="1" applyBorder="1" applyAlignment="1" applyProtection="1">
      <alignment horizontal="center" vertical="center" shrinkToFit="1"/>
      <protection hidden="1"/>
    </xf>
    <xf numFmtId="177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5" fillId="0" borderId="55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11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horizontal="left" vertical="center" wrapText="1" shrinkToFit="1"/>
      <protection hidden="1"/>
    </xf>
    <xf numFmtId="0" fontId="5" fillId="0" borderId="58" xfId="0" applyFont="1" applyFill="1" applyBorder="1" applyAlignment="1" applyProtection="1">
      <alignment horizontal="center" vertical="center" wrapText="1" shrinkToFit="1"/>
      <protection hidden="1"/>
    </xf>
    <xf numFmtId="0" fontId="5" fillId="0" borderId="59" xfId="0" applyFont="1" applyFill="1" applyBorder="1" applyAlignment="1" applyProtection="1">
      <alignment horizontal="center" vertical="center" wrapText="1" shrinkToFit="1"/>
      <protection hidden="1"/>
    </xf>
    <xf numFmtId="0" fontId="5" fillId="0" borderId="60" xfId="0" applyFont="1" applyFill="1" applyBorder="1" applyAlignment="1" applyProtection="1">
      <alignment horizontal="center" vertical="center" wrapText="1" shrinkToFit="1"/>
      <protection hidden="1"/>
    </xf>
    <xf numFmtId="0" fontId="5" fillId="0" borderId="52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Fill="1" applyBorder="1" applyAlignment="1" applyProtection="1">
      <alignment horizontal="center" vertical="center" wrapText="1" shrinkToFit="1"/>
      <protection hidden="1"/>
    </xf>
    <xf numFmtId="0" fontId="5" fillId="0" borderId="50" xfId="0" applyFont="1" applyFill="1" applyBorder="1" applyAlignment="1" applyProtection="1">
      <alignment horizontal="center" vertical="center" wrapText="1" shrinkToFit="1"/>
      <protection hidden="1"/>
    </xf>
    <xf numFmtId="0" fontId="5" fillId="0" borderId="61" xfId="0" applyFont="1" applyFill="1" applyBorder="1" applyAlignment="1" applyProtection="1">
      <alignment horizontal="center" vertical="center" wrapText="1" shrinkToFit="1"/>
      <protection hidden="1"/>
    </xf>
    <xf numFmtId="0" fontId="5" fillId="0" borderId="55" xfId="0" applyFont="1" applyFill="1" applyBorder="1" applyAlignment="1" applyProtection="1">
      <alignment horizontal="center" vertical="center" wrapText="1" shrinkToFit="1"/>
      <protection hidden="1"/>
    </xf>
    <xf numFmtId="0" fontId="5" fillId="0" borderId="46" xfId="0" applyFont="1" applyFill="1" applyBorder="1" applyAlignment="1" applyProtection="1">
      <alignment horizontal="center" vertical="center" wrapText="1" shrinkToFit="1"/>
      <protection hidden="1"/>
    </xf>
    <xf numFmtId="0" fontId="5" fillId="0" borderId="58" xfId="0" applyFont="1" applyFill="1" applyBorder="1" applyAlignment="1" applyProtection="1">
      <alignment horizontal="right" vertical="center" shrinkToFit="1"/>
      <protection hidden="1"/>
    </xf>
    <xf numFmtId="0" fontId="5" fillId="0" borderId="59" xfId="0" applyFont="1" applyFill="1" applyBorder="1" applyAlignment="1" applyProtection="1">
      <alignment horizontal="right" vertical="center" shrinkToFit="1"/>
      <protection hidden="1"/>
    </xf>
    <xf numFmtId="0" fontId="5" fillId="0" borderId="60" xfId="0" applyFont="1" applyFill="1" applyBorder="1" applyAlignment="1" applyProtection="1">
      <alignment horizontal="right" vertical="center" shrinkToFit="1"/>
      <protection hidden="1"/>
    </xf>
    <xf numFmtId="0" fontId="5" fillId="0" borderId="52" xfId="0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Fill="1" applyBorder="1" applyAlignment="1" applyProtection="1">
      <alignment horizontal="right" vertical="center" shrinkToFit="1"/>
      <protection hidden="1"/>
    </xf>
    <xf numFmtId="0" fontId="5" fillId="0" borderId="50" xfId="0" applyFont="1" applyFill="1" applyBorder="1" applyAlignment="1" applyProtection="1">
      <alignment horizontal="right" vertical="center" shrinkToFit="1"/>
      <protection hidden="1"/>
    </xf>
    <xf numFmtId="0" fontId="5" fillId="0" borderId="61" xfId="0" applyFont="1" applyFill="1" applyBorder="1" applyAlignment="1" applyProtection="1">
      <alignment horizontal="right" vertical="center" shrinkToFit="1"/>
      <protection hidden="1"/>
    </xf>
    <xf numFmtId="0" fontId="5" fillId="0" borderId="55" xfId="0" applyFont="1" applyFill="1" applyBorder="1" applyAlignment="1" applyProtection="1">
      <alignment horizontal="right" vertical="center" shrinkToFit="1"/>
      <protection hidden="1"/>
    </xf>
    <xf numFmtId="0" fontId="5" fillId="0" borderId="46" xfId="0" applyFont="1" applyFill="1" applyBorder="1" applyAlignment="1" applyProtection="1">
      <alignment horizontal="right" vertical="center" shrinkToFit="1"/>
      <protection hidden="1"/>
    </xf>
    <xf numFmtId="0" fontId="5" fillId="0" borderId="51" xfId="0" applyFont="1" applyFill="1" applyBorder="1" applyAlignment="1" applyProtection="1">
      <alignment horizontal="distributed" vertical="center" shrinkToFit="1"/>
      <protection hidden="1"/>
    </xf>
    <xf numFmtId="0" fontId="5" fillId="0" borderId="65" xfId="0" applyFont="1" applyFill="1" applyBorder="1" applyAlignment="1" applyProtection="1">
      <alignment horizontal="distributed" vertical="center" shrinkToFit="1"/>
      <protection hidden="1"/>
    </xf>
    <xf numFmtId="0" fontId="5" fillId="0" borderId="48" xfId="0" applyFont="1" applyFill="1" applyBorder="1" applyAlignment="1" applyProtection="1">
      <alignment horizontal="distributed" vertical="center" shrinkToFit="1"/>
      <protection hidden="1"/>
    </xf>
    <xf numFmtId="0" fontId="5" fillId="0" borderId="43" xfId="0" applyFont="1" applyFill="1" applyBorder="1" applyAlignment="1" applyProtection="1">
      <alignment horizontal="distributed" vertical="center" shrinkToFit="1"/>
      <protection hidden="1"/>
    </xf>
    <xf numFmtId="0" fontId="5" fillId="0" borderId="15" xfId="0" applyFont="1" applyFill="1" applyBorder="1" applyAlignment="1" applyProtection="1">
      <alignment horizontal="distributed" vertical="center" shrinkToFit="1"/>
      <protection hidden="1"/>
    </xf>
    <xf numFmtId="0" fontId="5" fillId="0" borderId="18" xfId="0" applyFont="1" applyFill="1" applyBorder="1" applyAlignment="1" applyProtection="1">
      <alignment horizontal="distributed" vertical="center" shrinkToFit="1"/>
      <protection hidden="1"/>
    </xf>
    <xf numFmtId="0" fontId="5" fillId="0" borderId="53" xfId="0" applyFont="1" applyFill="1" applyBorder="1" applyAlignment="1" applyProtection="1">
      <alignment horizontal="distributed" vertical="center" shrinkToFit="1"/>
      <protection hidden="1"/>
    </xf>
    <xf numFmtId="0" fontId="5" fillId="0" borderId="66" xfId="0" applyFont="1" applyFill="1" applyBorder="1" applyAlignment="1" applyProtection="1">
      <alignment horizontal="distributed" vertical="center" shrinkToFit="1"/>
      <protection hidden="1"/>
    </xf>
    <xf numFmtId="0" fontId="5" fillId="0" borderId="49" xfId="0" applyFont="1" applyFill="1" applyBorder="1" applyAlignment="1" applyProtection="1">
      <alignment horizontal="distributed" vertical="center" shrinkToFit="1"/>
      <protection hidden="1"/>
    </xf>
    <xf numFmtId="0" fontId="3" fillId="0" borderId="58" xfId="0" applyFont="1" applyFill="1" applyBorder="1" applyAlignment="1" applyProtection="1">
      <alignment horizontal="center" vertical="center" textRotation="255" wrapText="1"/>
      <protection hidden="1"/>
    </xf>
    <xf numFmtId="0" fontId="21" fillId="0" borderId="59" xfId="0" applyFont="1" applyFill="1" applyBorder="1" applyAlignment="1" applyProtection="1">
      <alignment horizontal="center" vertical="center" textRotation="255" wrapText="1"/>
      <protection hidden="1"/>
    </xf>
    <xf numFmtId="0" fontId="21" fillId="0" borderId="60" xfId="0" applyFont="1" applyFill="1" applyBorder="1" applyAlignment="1" applyProtection="1">
      <alignment horizontal="center" vertical="center" textRotation="255" wrapText="1"/>
      <protection hidden="1"/>
    </xf>
    <xf numFmtId="0" fontId="21" fillId="0" borderId="52" xfId="0" applyFont="1" applyFill="1" applyBorder="1" applyAlignment="1" applyProtection="1">
      <alignment horizontal="center" vertical="center" textRotation="255" wrapText="1"/>
      <protection hidden="1"/>
    </xf>
    <xf numFmtId="0" fontId="21" fillId="0" borderId="0" xfId="0" applyFont="1" applyFill="1" applyBorder="1" applyAlignment="1" applyProtection="1">
      <alignment horizontal="center" vertical="center" textRotation="255" wrapText="1"/>
      <protection hidden="1"/>
    </xf>
    <xf numFmtId="0" fontId="21" fillId="0" borderId="50" xfId="0" applyFont="1" applyFill="1" applyBorder="1" applyAlignment="1" applyProtection="1">
      <alignment horizontal="center" vertical="center" textRotation="255" wrapText="1"/>
      <protection hidden="1"/>
    </xf>
    <xf numFmtId="0" fontId="21" fillId="0" borderId="61" xfId="0" applyFont="1" applyFill="1" applyBorder="1" applyAlignment="1" applyProtection="1">
      <alignment horizontal="center" vertical="center" textRotation="255" wrapText="1"/>
      <protection hidden="1"/>
    </xf>
    <xf numFmtId="0" fontId="21" fillId="0" borderId="55" xfId="0" applyFont="1" applyFill="1" applyBorder="1" applyAlignment="1" applyProtection="1">
      <alignment horizontal="center" vertical="center" textRotation="255" wrapText="1"/>
      <protection hidden="1"/>
    </xf>
    <xf numFmtId="0" fontId="21" fillId="0" borderId="46" xfId="0" applyFont="1" applyFill="1" applyBorder="1" applyAlignment="1" applyProtection="1">
      <alignment horizontal="center" vertical="center" textRotation="255" wrapText="1"/>
      <protection hidden="1"/>
    </xf>
    <xf numFmtId="0" fontId="6" fillId="0" borderId="58" xfId="0" applyFont="1" applyFill="1" applyBorder="1" applyAlignment="1" applyProtection="1">
      <alignment horizontal="center" vertical="center" shrinkToFit="1"/>
      <protection hidden="1"/>
    </xf>
    <xf numFmtId="0" fontId="6" fillId="0" borderId="60" xfId="0" applyFont="1" applyFill="1" applyBorder="1" applyAlignment="1" applyProtection="1">
      <alignment horizontal="center" vertical="center" shrinkToFit="1"/>
      <protection hidden="1"/>
    </xf>
    <xf numFmtId="0" fontId="6" fillId="0" borderId="52" xfId="0" applyFont="1" applyFill="1" applyBorder="1" applyAlignment="1" applyProtection="1">
      <alignment horizontal="center" vertical="center" shrinkToFit="1"/>
      <protection hidden="1"/>
    </xf>
    <xf numFmtId="0" fontId="6" fillId="0" borderId="50" xfId="0" applyFont="1" applyFill="1" applyBorder="1" applyAlignment="1" applyProtection="1">
      <alignment horizontal="center" vertical="center" shrinkToFit="1"/>
      <protection hidden="1"/>
    </xf>
    <xf numFmtId="0" fontId="6" fillId="0" borderId="61" xfId="0" applyFont="1" applyFill="1" applyBorder="1" applyAlignment="1" applyProtection="1">
      <alignment horizontal="center" vertical="center" shrinkToFit="1"/>
      <protection hidden="1"/>
    </xf>
    <xf numFmtId="0" fontId="6" fillId="0" borderId="55" xfId="0" applyFont="1" applyFill="1" applyBorder="1" applyAlignment="1" applyProtection="1">
      <alignment horizontal="center" vertical="center" shrinkToFit="1"/>
      <protection hidden="1"/>
    </xf>
    <xf numFmtId="0" fontId="6" fillId="0" borderId="46" xfId="0" applyFont="1" applyFill="1" applyBorder="1" applyAlignment="1" applyProtection="1">
      <alignment horizontal="center" vertical="center" shrinkToFit="1"/>
      <protection hidden="1"/>
    </xf>
    <xf numFmtId="0" fontId="5" fillId="0" borderId="42" xfId="0" applyFont="1" applyFill="1" applyBorder="1" applyAlignment="1" applyProtection="1">
      <alignment horizontal="distributed" vertical="center" shrinkToFit="1"/>
      <protection hidden="1"/>
    </xf>
    <xf numFmtId="0" fontId="5" fillId="0" borderId="36" xfId="0" applyFont="1" applyFill="1" applyBorder="1" applyAlignment="1" applyProtection="1">
      <alignment horizontal="distributed" vertical="center" shrinkToFit="1"/>
      <protection hidden="1"/>
    </xf>
    <xf numFmtId="0" fontId="5" fillId="0" borderId="41" xfId="0" applyFont="1" applyFill="1" applyBorder="1" applyAlignment="1" applyProtection="1">
      <alignment horizontal="distributed" vertical="center" shrinkToFit="1"/>
      <protection hidden="1"/>
    </xf>
    <xf numFmtId="0" fontId="4" fillId="0" borderId="39" xfId="0" applyFont="1" applyFill="1" applyBorder="1" applyAlignment="1" applyProtection="1">
      <alignment horizontal="center" vertical="center" shrinkToFit="1"/>
      <protection hidden="1"/>
    </xf>
    <xf numFmtId="0" fontId="4" fillId="0" borderId="36" xfId="0" applyFont="1" applyFill="1" applyBorder="1" applyAlignment="1" applyProtection="1">
      <alignment horizontal="center" vertical="center" shrinkToFit="1"/>
      <protection hidden="1"/>
    </xf>
    <xf numFmtId="0" fontId="4" fillId="0" borderId="17" xfId="0" applyFont="1" applyFill="1" applyBorder="1" applyAlignment="1" applyProtection="1">
      <alignment horizontal="center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 shrinkToFit="1"/>
      <protection hidden="1"/>
    </xf>
    <xf numFmtId="0" fontId="4" fillId="0" borderId="15" xfId="0" applyFont="1" applyFill="1" applyBorder="1" applyAlignment="1" applyProtection="1">
      <alignment horizontal="center" vertical="center" shrinkToFit="1"/>
      <protection hidden="1"/>
    </xf>
    <xf numFmtId="0" fontId="4" fillId="0" borderId="16" xfId="0" applyFont="1" applyFill="1" applyBorder="1" applyAlignment="1" applyProtection="1">
      <alignment horizontal="center" vertical="center" shrinkToFit="1"/>
      <protection hidden="1"/>
    </xf>
    <xf numFmtId="0" fontId="4" fillId="0" borderId="21" xfId="0" applyFont="1" applyFill="1" applyBorder="1" applyAlignment="1" applyProtection="1">
      <alignment horizontal="center" vertical="center" shrinkToFit="1"/>
      <protection hidden="1"/>
    </xf>
    <xf numFmtId="0" fontId="4" fillId="0" borderId="66" xfId="0" applyFont="1" applyFill="1" applyBorder="1" applyAlignment="1" applyProtection="1">
      <alignment horizontal="center" vertical="center" shrinkToFit="1"/>
      <protection hidden="1"/>
    </xf>
    <xf numFmtId="0" fontId="4" fillId="0" borderId="67" xfId="0" applyFont="1" applyFill="1" applyBorder="1" applyAlignment="1" applyProtection="1">
      <alignment horizontal="center" vertical="center" shrinkToFit="1"/>
      <protection hidden="1"/>
    </xf>
    <xf numFmtId="0" fontId="3" fillId="0" borderId="52" xfId="0" applyFont="1" applyFill="1" applyBorder="1" applyAlignment="1" applyProtection="1">
      <alignment horizontal="center" vertical="center" textRotation="255" wrapText="1"/>
      <protection hidden="1"/>
    </xf>
    <xf numFmtId="0" fontId="3" fillId="0" borderId="45" xfId="0" applyFont="1" applyFill="1" applyBorder="1" applyAlignment="1" applyProtection="1">
      <alignment horizontal="center" vertical="center" shrinkToFit="1"/>
      <protection hidden="1"/>
    </xf>
    <xf numFmtId="0" fontId="5" fillId="0" borderId="57" xfId="0" applyFont="1" applyFill="1" applyBorder="1" applyAlignment="1" applyProtection="1">
      <alignment horizontal="distributed" vertical="center" shrinkToFit="1"/>
      <protection hidden="1"/>
    </xf>
    <xf numFmtId="0" fontId="5" fillId="0" borderId="32" xfId="0" applyFont="1" applyFill="1" applyBorder="1" applyAlignment="1" applyProtection="1">
      <alignment horizontal="distributed" vertical="center" shrinkToFit="1"/>
      <protection hidden="1"/>
    </xf>
    <xf numFmtId="0" fontId="5" fillId="0" borderId="56" xfId="0" applyFont="1" applyFill="1" applyBorder="1" applyAlignment="1" applyProtection="1">
      <alignment horizontal="distributed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4" fillId="0" borderId="32" xfId="0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Fill="1" applyBorder="1" applyAlignment="1" applyProtection="1">
      <alignment horizontal="center" vertical="center" shrinkToFit="1"/>
      <protection hidden="1"/>
    </xf>
    <xf numFmtId="0" fontId="5" fillId="0" borderId="45" xfId="0" applyFont="1" applyFill="1" applyBorder="1" applyAlignment="1" applyProtection="1">
      <alignment horizontal="distributed" vertical="distributed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217</xdr:col>
      <xdr:colOff>11572</xdr:colOff>
      <xdr:row>3</xdr:row>
      <xdr:rowOff>45983</xdr:rowOff>
    </xdr:from>
    <xdr:to>
      <xdr:col>223</xdr:col>
      <xdr:colOff>12010</xdr:colOff>
      <xdr:row>6</xdr:row>
      <xdr:rowOff>13139</xdr:rowOff>
    </xdr:to>
    <xdr:sp macro="" textlink="">
      <xdr:nvSpPr>
        <xdr:cNvPr id="7897" name="Oval 3"/>
        <xdr:cNvSpPr>
          <a:spLocks noChangeArrowheads="1"/>
        </xdr:cNvSpPr>
      </xdr:nvSpPr>
      <xdr:spPr bwMode="auto">
        <a:xfrm>
          <a:off x="3168429" y="182054"/>
          <a:ext cx="229038" cy="23929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87</xdr:col>
      <xdr:colOff>0</xdr:colOff>
      <xdr:row>168</xdr:row>
      <xdr:rowOff>0</xdr:rowOff>
    </xdr:from>
    <xdr:to>
      <xdr:col>87</xdr:col>
      <xdr:colOff>0</xdr:colOff>
      <xdr:row>168</xdr:row>
      <xdr:rowOff>0</xdr:rowOff>
    </xdr:to>
    <xdr:sp macro="" textlink="">
      <xdr:nvSpPr>
        <xdr:cNvPr id="15831" name="Line 5"/>
        <xdr:cNvSpPr>
          <a:spLocks noChangeShapeType="1"/>
        </xdr:cNvSpPr>
      </xdr:nvSpPr>
      <xdr:spPr bwMode="auto">
        <a:xfrm>
          <a:off x="4591050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172</xdr:row>
      <xdr:rowOff>19050</xdr:rowOff>
    </xdr:from>
    <xdr:to>
      <xdr:col>87</xdr:col>
      <xdr:colOff>0</xdr:colOff>
      <xdr:row>172</xdr:row>
      <xdr:rowOff>19050</xdr:rowOff>
    </xdr:to>
    <xdr:sp macro="" textlink="">
      <xdr:nvSpPr>
        <xdr:cNvPr id="15832" name="Line 6"/>
        <xdr:cNvSpPr>
          <a:spLocks noChangeShapeType="1"/>
        </xdr:cNvSpPr>
      </xdr:nvSpPr>
      <xdr:spPr bwMode="auto">
        <a:xfrm>
          <a:off x="459105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118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5136" name="Rectangle 16"/>
        <xdr:cNvSpPr>
          <a:spLocks noChangeArrowheads="1"/>
        </xdr:cNvSpPr>
      </xdr:nvSpPr>
      <xdr:spPr bwMode="auto">
        <a:xfrm>
          <a:off x="7848600" y="438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87</xdr:col>
      <xdr:colOff>0</xdr:colOff>
      <xdr:row>118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5137" name="Rectangle 17"/>
        <xdr:cNvSpPr>
          <a:spLocks noChangeArrowheads="1"/>
        </xdr:cNvSpPr>
      </xdr:nvSpPr>
      <xdr:spPr bwMode="auto">
        <a:xfrm>
          <a:off x="7848600" y="438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87</xdr:col>
      <xdr:colOff>0</xdr:colOff>
      <xdr:row>118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5138" name="Rectangle 18"/>
        <xdr:cNvSpPr>
          <a:spLocks noChangeArrowheads="1"/>
        </xdr:cNvSpPr>
      </xdr:nvSpPr>
      <xdr:spPr bwMode="auto">
        <a:xfrm>
          <a:off x="7848600" y="438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87</xdr:col>
      <xdr:colOff>0</xdr:colOff>
      <xdr:row>119</xdr:row>
      <xdr:rowOff>0</xdr:rowOff>
    </xdr:to>
    <xdr:sp macro="" textlink="">
      <xdr:nvSpPr>
        <xdr:cNvPr id="5139" name="Rectangle 19"/>
        <xdr:cNvSpPr>
          <a:spLocks noChangeArrowheads="1"/>
        </xdr:cNvSpPr>
      </xdr:nvSpPr>
      <xdr:spPr bwMode="auto">
        <a:xfrm>
          <a:off x="7848600" y="441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87</xdr:col>
      <xdr:colOff>0</xdr:colOff>
      <xdr:row>119</xdr:row>
      <xdr:rowOff>0</xdr:rowOff>
    </xdr:to>
    <xdr:sp macro="" textlink="">
      <xdr:nvSpPr>
        <xdr:cNvPr id="5140" name="Rectangle 20"/>
        <xdr:cNvSpPr>
          <a:spLocks noChangeArrowheads="1"/>
        </xdr:cNvSpPr>
      </xdr:nvSpPr>
      <xdr:spPr bwMode="auto">
        <a:xfrm>
          <a:off x="7848600" y="441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87</xdr:col>
      <xdr:colOff>0</xdr:colOff>
      <xdr:row>119</xdr:row>
      <xdr:rowOff>0</xdr:rowOff>
    </xdr:to>
    <xdr:sp macro="" textlink="">
      <xdr:nvSpPr>
        <xdr:cNvPr id="5141" name="Rectangle 21"/>
        <xdr:cNvSpPr>
          <a:spLocks noChangeArrowheads="1"/>
        </xdr:cNvSpPr>
      </xdr:nvSpPr>
      <xdr:spPr bwMode="auto">
        <a:xfrm>
          <a:off x="7848600" y="441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87</xdr:col>
      <xdr:colOff>0</xdr:colOff>
      <xdr:row>125</xdr:row>
      <xdr:rowOff>0</xdr:rowOff>
    </xdr:from>
    <xdr:to>
      <xdr:col>87</xdr:col>
      <xdr:colOff>0</xdr:colOff>
      <xdr:row>125</xdr:row>
      <xdr:rowOff>0</xdr:rowOff>
    </xdr:to>
    <xdr:sp macro="" textlink="">
      <xdr:nvSpPr>
        <xdr:cNvPr id="5142" name="Rectangle 22"/>
        <xdr:cNvSpPr>
          <a:spLocks noChangeArrowheads="1"/>
        </xdr:cNvSpPr>
      </xdr:nvSpPr>
      <xdr:spPr bwMode="auto">
        <a:xfrm>
          <a:off x="7848600" y="4648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87</xdr:col>
      <xdr:colOff>0</xdr:colOff>
      <xdr:row>125</xdr:row>
      <xdr:rowOff>0</xdr:rowOff>
    </xdr:from>
    <xdr:to>
      <xdr:col>87</xdr:col>
      <xdr:colOff>0</xdr:colOff>
      <xdr:row>125</xdr:row>
      <xdr:rowOff>0</xdr:rowOff>
    </xdr:to>
    <xdr:sp macro="" textlink="">
      <xdr:nvSpPr>
        <xdr:cNvPr id="5143" name="Rectangle 23"/>
        <xdr:cNvSpPr>
          <a:spLocks noChangeArrowheads="1"/>
        </xdr:cNvSpPr>
      </xdr:nvSpPr>
      <xdr:spPr bwMode="auto">
        <a:xfrm>
          <a:off x="7848600" y="4648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87</xdr:col>
      <xdr:colOff>0</xdr:colOff>
      <xdr:row>125</xdr:row>
      <xdr:rowOff>0</xdr:rowOff>
    </xdr:from>
    <xdr:to>
      <xdr:col>87</xdr:col>
      <xdr:colOff>0</xdr:colOff>
      <xdr:row>125</xdr:row>
      <xdr:rowOff>0</xdr:rowOff>
    </xdr:to>
    <xdr:sp macro="" textlink="">
      <xdr:nvSpPr>
        <xdr:cNvPr id="5144" name="Rectangle 24"/>
        <xdr:cNvSpPr>
          <a:spLocks noChangeArrowheads="1"/>
        </xdr:cNvSpPr>
      </xdr:nvSpPr>
      <xdr:spPr bwMode="auto">
        <a:xfrm>
          <a:off x="7848600" y="4648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87</xdr:col>
      <xdr:colOff>0</xdr:colOff>
      <xdr:row>125</xdr:row>
      <xdr:rowOff>0</xdr:rowOff>
    </xdr:from>
    <xdr:to>
      <xdr:col>87</xdr:col>
      <xdr:colOff>0</xdr:colOff>
      <xdr:row>125</xdr:row>
      <xdr:rowOff>0</xdr:rowOff>
    </xdr:to>
    <xdr:sp macro="" textlink="">
      <xdr:nvSpPr>
        <xdr:cNvPr id="5145" name="Rectangle 25"/>
        <xdr:cNvSpPr>
          <a:spLocks noChangeArrowheads="1"/>
        </xdr:cNvSpPr>
      </xdr:nvSpPr>
      <xdr:spPr bwMode="auto">
        <a:xfrm>
          <a:off x="7848600" y="4648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0</xdr:colOff>
      <xdr:row>125</xdr:row>
      <xdr:rowOff>0</xdr:rowOff>
    </xdr:from>
    <xdr:to>
      <xdr:col>87</xdr:col>
      <xdr:colOff>0</xdr:colOff>
      <xdr:row>125</xdr:row>
      <xdr:rowOff>0</xdr:rowOff>
    </xdr:to>
    <xdr:sp macro="" textlink="">
      <xdr:nvSpPr>
        <xdr:cNvPr id="5146" name="Rectangle 26"/>
        <xdr:cNvSpPr>
          <a:spLocks noChangeArrowheads="1"/>
        </xdr:cNvSpPr>
      </xdr:nvSpPr>
      <xdr:spPr bwMode="auto">
        <a:xfrm>
          <a:off x="7848600" y="4648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87</xdr:col>
      <xdr:colOff>0</xdr:colOff>
      <xdr:row>119</xdr:row>
      <xdr:rowOff>0</xdr:rowOff>
    </xdr:to>
    <xdr:sp macro="" textlink="">
      <xdr:nvSpPr>
        <xdr:cNvPr id="5147" name="Rectangle 27"/>
        <xdr:cNvSpPr>
          <a:spLocks noChangeArrowheads="1"/>
        </xdr:cNvSpPr>
      </xdr:nvSpPr>
      <xdr:spPr bwMode="auto">
        <a:xfrm>
          <a:off x="7848600" y="441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87</xdr:col>
      <xdr:colOff>0</xdr:colOff>
      <xdr:row>119</xdr:row>
      <xdr:rowOff>0</xdr:rowOff>
    </xdr:to>
    <xdr:sp macro="" textlink="">
      <xdr:nvSpPr>
        <xdr:cNvPr id="5148" name="Rectangle 28"/>
        <xdr:cNvSpPr>
          <a:spLocks noChangeArrowheads="1"/>
        </xdr:cNvSpPr>
      </xdr:nvSpPr>
      <xdr:spPr bwMode="auto">
        <a:xfrm>
          <a:off x="7848600" y="441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87</xdr:col>
      <xdr:colOff>0</xdr:colOff>
      <xdr:row>119</xdr:row>
      <xdr:rowOff>0</xdr:rowOff>
    </xdr:to>
    <xdr:sp macro="" textlink="">
      <xdr:nvSpPr>
        <xdr:cNvPr id="5149" name="Rectangle 29"/>
        <xdr:cNvSpPr>
          <a:spLocks noChangeArrowheads="1"/>
        </xdr:cNvSpPr>
      </xdr:nvSpPr>
      <xdr:spPr bwMode="auto">
        <a:xfrm>
          <a:off x="7848600" y="441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87</xdr:col>
      <xdr:colOff>0</xdr:colOff>
      <xdr:row>118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5152" name="Rectangle 32"/>
        <xdr:cNvSpPr>
          <a:spLocks noChangeArrowheads="1"/>
        </xdr:cNvSpPr>
      </xdr:nvSpPr>
      <xdr:spPr bwMode="auto">
        <a:xfrm>
          <a:off x="7848600" y="438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87</xdr:col>
      <xdr:colOff>0</xdr:colOff>
      <xdr:row>100</xdr:row>
      <xdr:rowOff>0</xdr:rowOff>
    </xdr:from>
    <xdr:to>
      <xdr:col>87</xdr:col>
      <xdr:colOff>0</xdr:colOff>
      <xdr:row>100</xdr:row>
      <xdr:rowOff>28575</xdr:rowOff>
    </xdr:to>
    <xdr:sp macro="" textlink="">
      <xdr:nvSpPr>
        <xdr:cNvPr id="5160" name="Rectangle 40"/>
        <xdr:cNvSpPr>
          <a:spLocks noChangeArrowheads="1"/>
        </xdr:cNvSpPr>
      </xdr:nvSpPr>
      <xdr:spPr bwMode="auto">
        <a:xfrm>
          <a:off x="7848600" y="35433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87</xdr:col>
      <xdr:colOff>0</xdr:colOff>
      <xdr:row>158</xdr:row>
      <xdr:rowOff>9525</xdr:rowOff>
    </xdr:from>
    <xdr:to>
      <xdr:col>87</xdr:col>
      <xdr:colOff>0</xdr:colOff>
      <xdr:row>163</xdr:row>
      <xdr:rowOff>0</xdr:rowOff>
    </xdr:to>
    <xdr:sp macro="" textlink="">
      <xdr:nvSpPr>
        <xdr:cNvPr id="5166" name="Rectangle 46"/>
        <xdr:cNvSpPr>
          <a:spLocks noChangeArrowheads="1"/>
        </xdr:cNvSpPr>
      </xdr:nvSpPr>
      <xdr:spPr bwMode="auto">
        <a:xfrm>
          <a:off x="7848600" y="6257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8</xdr:col>
      <xdr:colOff>0</xdr:colOff>
      <xdr:row>168</xdr:row>
      <xdr:rowOff>0</xdr:rowOff>
    </xdr:from>
    <xdr:to>
      <xdr:col>8</xdr:col>
      <xdr:colOff>0</xdr:colOff>
      <xdr:row>168</xdr:row>
      <xdr:rowOff>0</xdr:rowOff>
    </xdr:to>
    <xdr:sp macro="" textlink="">
      <xdr:nvSpPr>
        <xdr:cNvPr id="15852" name="Line 5"/>
        <xdr:cNvSpPr>
          <a:spLocks noChangeShapeType="1"/>
        </xdr:cNvSpPr>
      </xdr:nvSpPr>
      <xdr:spPr bwMode="auto">
        <a:xfrm>
          <a:off x="7972425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172</xdr:row>
      <xdr:rowOff>19050</xdr:rowOff>
    </xdr:from>
    <xdr:to>
      <xdr:col>8</xdr:col>
      <xdr:colOff>0</xdr:colOff>
      <xdr:row>172</xdr:row>
      <xdr:rowOff>19050</xdr:rowOff>
    </xdr:to>
    <xdr:sp macro="" textlink="">
      <xdr:nvSpPr>
        <xdr:cNvPr id="15853" name="Line 6"/>
        <xdr:cNvSpPr>
          <a:spLocks noChangeShapeType="1"/>
        </xdr:cNvSpPr>
      </xdr:nvSpPr>
      <xdr:spPr bwMode="auto">
        <a:xfrm>
          <a:off x="79724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26" name="Rectangle 16"/>
        <xdr:cNvSpPr>
          <a:spLocks noChangeArrowheads="1"/>
        </xdr:cNvSpPr>
      </xdr:nvSpPr>
      <xdr:spPr bwMode="auto">
        <a:xfrm>
          <a:off x="65532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27" name="Rectangle 17"/>
        <xdr:cNvSpPr>
          <a:spLocks noChangeArrowheads="1"/>
        </xdr:cNvSpPr>
      </xdr:nvSpPr>
      <xdr:spPr bwMode="auto">
        <a:xfrm>
          <a:off x="65532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28" name="Rectangle 18"/>
        <xdr:cNvSpPr>
          <a:spLocks noChangeArrowheads="1"/>
        </xdr:cNvSpPr>
      </xdr:nvSpPr>
      <xdr:spPr bwMode="auto">
        <a:xfrm>
          <a:off x="65532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9" name="Rectangle 19"/>
        <xdr:cNvSpPr>
          <a:spLocks noChangeArrowheads="1"/>
        </xdr:cNvSpPr>
      </xdr:nvSpPr>
      <xdr:spPr bwMode="auto">
        <a:xfrm>
          <a:off x="65532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30" name="Rectangle 20"/>
        <xdr:cNvSpPr>
          <a:spLocks noChangeArrowheads="1"/>
        </xdr:cNvSpPr>
      </xdr:nvSpPr>
      <xdr:spPr bwMode="auto">
        <a:xfrm>
          <a:off x="65532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31" name="Rectangle 21"/>
        <xdr:cNvSpPr>
          <a:spLocks noChangeArrowheads="1"/>
        </xdr:cNvSpPr>
      </xdr:nvSpPr>
      <xdr:spPr bwMode="auto">
        <a:xfrm>
          <a:off x="65532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</xdr:col>
      <xdr:colOff>0</xdr:colOff>
      <xdr:row>125</xdr:row>
      <xdr:rowOff>0</xdr:rowOff>
    </xdr:from>
    <xdr:to>
      <xdr:col>8</xdr:col>
      <xdr:colOff>0</xdr:colOff>
      <xdr:row>125</xdr:row>
      <xdr:rowOff>0</xdr:rowOff>
    </xdr:to>
    <xdr:sp macro="" textlink="">
      <xdr:nvSpPr>
        <xdr:cNvPr id="32" name="Rectangle 22"/>
        <xdr:cNvSpPr>
          <a:spLocks noChangeArrowheads="1"/>
        </xdr:cNvSpPr>
      </xdr:nvSpPr>
      <xdr:spPr bwMode="auto">
        <a:xfrm>
          <a:off x="65532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</xdr:col>
      <xdr:colOff>0</xdr:colOff>
      <xdr:row>125</xdr:row>
      <xdr:rowOff>0</xdr:rowOff>
    </xdr:from>
    <xdr:to>
      <xdr:col>8</xdr:col>
      <xdr:colOff>0</xdr:colOff>
      <xdr:row>125</xdr:row>
      <xdr:rowOff>0</xdr:rowOff>
    </xdr:to>
    <xdr:sp macro="" textlink="">
      <xdr:nvSpPr>
        <xdr:cNvPr id="33" name="Rectangle 23"/>
        <xdr:cNvSpPr>
          <a:spLocks noChangeArrowheads="1"/>
        </xdr:cNvSpPr>
      </xdr:nvSpPr>
      <xdr:spPr bwMode="auto">
        <a:xfrm>
          <a:off x="65532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</xdr:col>
      <xdr:colOff>0</xdr:colOff>
      <xdr:row>125</xdr:row>
      <xdr:rowOff>0</xdr:rowOff>
    </xdr:from>
    <xdr:to>
      <xdr:col>8</xdr:col>
      <xdr:colOff>0</xdr:colOff>
      <xdr:row>125</xdr:row>
      <xdr:rowOff>0</xdr:rowOff>
    </xdr:to>
    <xdr:sp macro="" textlink="">
      <xdr:nvSpPr>
        <xdr:cNvPr id="34" name="Rectangle 24"/>
        <xdr:cNvSpPr>
          <a:spLocks noChangeArrowheads="1"/>
        </xdr:cNvSpPr>
      </xdr:nvSpPr>
      <xdr:spPr bwMode="auto">
        <a:xfrm>
          <a:off x="65532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</xdr:col>
      <xdr:colOff>0</xdr:colOff>
      <xdr:row>125</xdr:row>
      <xdr:rowOff>0</xdr:rowOff>
    </xdr:from>
    <xdr:to>
      <xdr:col>8</xdr:col>
      <xdr:colOff>0</xdr:colOff>
      <xdr:row>125</xdr:row>
      <xdr:rowOff>0</xdr:rowOff>
    </xdr:to>
    <xdr:sp macro="" textlink="">
      <xdr:nvSpPr>
        <xdr:cNvPr id="35" name="Rectangle 25"/>
        <xdr:cNvSpPr>
          <a:spLocks noChangeArrowheads="1"/>
        </xdr:cNvSpPr>
      </xdr:nvSpPr>
      <xdr:spPr bwMode="auto">
        <a:xfrm>
          <a:off x="65532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125</xdr:row>
      <xdr:rowOff>0</xdr:rowOff>
    </xdr:from>
    <xdr:to>
      <xdr:col>8</xdr:col>
      <xdr:colOff>0</xdr:colOff>
      <xdr:row>125</xdr:row>
      <xdr:rowOff>0</xdr:rowOff>
    </xdr:to>
    <xdr:sp macro="" textlink="">
      <xdr:nvSpPr>
        <xdr:cNvPr id="36" name="Rectangle 26"/>
        <xdr:cNvSpPr>
          <a:spLocks noChangeArrowheads="1"/>
        </xdr:cNvSpPr>
      </xdr:nvSpPr>
      <xdr:spPr bwMode="auto">
        <a:xfrm>
          <a:off x="655320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37" name="Rectangle 27"/>
        <xdr:cNvSpPr>
          <a:spLocks noChangeArrowheads="1"/>
        </xdr:cNvSpPr>
      </xdr:nvSpPr>
      <xdr:spPr bwMode="auto">
        <a:xfrm>
          <a:off x="65532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38" name="Rectangle 28"/>
        <xdr:cNvSpPr>
          <a:spLocks noChangeArrowheads="1"/>
        </xdr:cNvSpPr>
      </xdr:nvSpPr>
      <xdr:spPr bwMode="auto">
        <a:xfrm>
          <a:off x="65532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39" name="Rectangle 29"/>
        <xdr:cNvSpPr>
          <a:spLocks noChangeArrowheads="1"/>
        </xdr:cNvSpPr>
      </xdr:nvSpPr>
      <xdr:spPr bwMode="auto">
        <a:xfrm>
          <a:off x="655320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40" name="Rectangle 32"/>
        <xdr:cNvSpPr>
          <a:spLocks noChangeArrowheads="1"/>
        </xdr:cNvSpPr>
      </xdr:nvSpPr>
      <xdr:spPr bwMode="auto">
        <a:xfrm>
          <a:off x="655320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</xdr:col>
      <xdr:colOff>0</xdr:colOff>
      <xdr:row>100</xdr:row>
      <xdr:rowOff>0</xdr:rowOff>
    </xdr:from>
    <xdr:to>
      <xdr:col>8</xdr:col>
      <xdr:colOff>0</xdr:colOff>
      <xdr:row>100</xdr:row>
      <xdr:rowOff>28575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6553200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</xdr:col>
      <xdr:colOff>0</xdr:colOff>
      <xdr:row>182</xdr:row>
      <xdr:rowOff>9525</xdr:rowOff>
    </xdr:from>
    <xdr:to>
      <xdr:col>8</xdr:col>
      <xdr:colOff>0</xdr:colOff>
      <xdr:row>187</xdr:row>
      <xdr:rowOff>0</xdr:rowOff>
    </xdr:to>
    <xdr:sp macro="" textlink="">
      <xdr:nvSpPr>
        <xdr:cNvPr id="42" name="Rectangle 45"/>
        <xdr:cNvSpPr>
          <a:spLocks noChangeArrowheads="1"/>
        </xdr:cNvSpPr>
      </xdr:nvSpPr>
      <xdr:spPr bwMode="auto">
        <a:xfrm>
          <a:off x="6553200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234</xdr:col>
      <xdr:colOff>31750</xdr:colOff>
      <xdr:row>49</xdr:row>
      <xdr:rowOff>31750</xdr:rowOff>
    </xdr:from>
    <xdr:to>
      <xdr:col>238</xdr:col>
      <xdr:colOff>127000</xdr:colOff>
      <xdr:row>56</xdr:row>
      <xdr:rowOff>0</xdr:rowOff>
    </xdr:to>
    <xdr:sp macro="" textlink="">
      <xdr:nvSpPr>
        <xdr:cNvPr id="46" name="正方形/長方形 45"/>
        <xdr:cNvSpPr/>
      </xdr:nvSpPr>
      <xdr:spPr>
        <a:xfrm>
          <a:off x="3841750" y="1898650"/>
          <a:ext cx="247650" cy="234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</a:t>
          </a:r>
        </a:p>
      </xdr:txBody>
    </xdr:sp>
    <xdr:clientData/>
  </xdr:twoCellAnchor>
  <xdr:twoCellAnchor>
    <xdr:from>
      <xdr:col>155</xdr:col>
      <xdr:colOff>31750</xdr:colOff>
      <xdr:row>49</xdr:row>
      <xdr:rowOff>31750</xdr:rowOff>
    </xdr:from>
    <xdr:to>
      <xdr:col>159</xdr:col>
      <xdr:colOff>127000</xdr:colOff>
      <xdr:row>56</xdr:row>
      <xdr:rowOff>0</xdr:rowOff>
    </xdr:to>
    <xdr:sp macro="" textlink="">
      <xdr:nvSpPr>
        <xdr:cNvPr id="47" name="正方形/長方形 46"/>
        <xdr:cNvSpPr/>
      </xdr:nvSpPr>
      <xdr:spPr>
        <a:xfrm>
          <a:off x="7232650" y="1898650"/>
          <a:ext cx="247650" cy="234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</a:t>
          </a:r>
        </a:p>
      </xdr:txBody>
    </xdr:sp>
    <xdr:clientData/>
  </xdr:twoCellAnchor>
  <xdr:twoCellAnchor>
    <xdr:from>
      <xdr:col>77</xdr:col>
      <xdr:colOff>0</xdr:colOff>
      <xdr:row>50</xdr:row>
      <xdr:rowOff>0</xdr:rowOff>
    </xdr:from>
    <xdr:to>
      <xdr:col>80</xdr:col>
      <xdr:colOff>133350</xdr:colOff>
      <xdr:row>56</xdr:row>
      <xdr:rowOff>6350</xdr:rowOff>
    </xdr:to>
    <xdr:sp macro="" textlink="">
      <xdr:nvSpPr>
        <xdr:cNvPr id="48" name="正方形/長方形 47"/>
        <xdr:cNvSpPr/>
      </xdr:nvSpPr>
      <xdr:spPr>
        <a:xfrm>
          <a:off x="10629900" y="1905000"/>
          <a:ext cx="247650" cy="234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</a:t>
          </a:r>
        </a:p>
      </xdr:txBody>
    </xdr:sp>
    <xdr:clientData/>
  </xdr:twoCellAnchor>
  <xdr:twoCellAnchor>
    <xdr:from>
      <xdr:col>162</xdr:col>
      <xdr:colOff>20382</xdr:colOff>
      <xdr:row>31</xdr:row>
      <xdr:rowOff>13549</xdr:rowOff>
    </xdr:from>
    <xdr:to>
      <xdr:col>173</xdr:col>
      <xdr:colOff>32542</xdr:colOff>
      <xdr:row>35</xdr:row>
      <xdr:rowOff>5442</xdr:rowOff>
    </xdr:to>
    <xdr:sp macro="" textlink="">
      <xdr:nvSpPr>
        <xdr:cNvPr id="2" name="テキスト ボックス 1"/>
        <xdr:cNvSpPr txBox="1"/>
      </xdr:nvSpPr>
      <xdr:spPr>
        <a:xfrm>
          <a:off x="1081739" y="1194649"/>
          <a:ext cx="431260" cy="144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所在地</a:t>
          </a:r>
        </a:p>
      </xdr:txBody>
    </xdr:sp>
    <xdr:clientData/>
  </xdr:twoCellAnchor>
  <xdr:twoCellAnchor>
    <xdr:from>
      <xdr:col>163</xdr:col>
      <xdr:colOff>36596</xdr:colOff>
      <xdr:row>46</xdr:row>
      <xdr:rowOff>33815</xdr:rowOff>
    </xdr:from>
    <xdr:to>
      <xdr:col>175</xdr:col>
      <xdr:colOff>10656</xdr:colOff>
      <xdr:row>50</xdr:row>
      <xdr:rowOff>25709</xdr:rowOff>
    </xdr:to>
    <xdr:sp macro="" textlink="">
      <xdr:nvSpPr>
        <xdr:cNvPr id="50" name="テキスト ボックス 49"/>
        <xdr:cNvSpPr txBox="1"/>
      </xdr:nvSpPr>
      <xdr:spPr>
        <a:xfrm>
          <a:off x="1136053" y="1786415"/>
          <a:ext cx="431260" cy="144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名称</a:t>
          </a:r>
        </a:p>
      </xdr:txBody>
    </xdr:sp>
    <xdr:clientData/>
  </xdr:twoCellAnchor>
  <xdr:twoCellAnchor>
    <xdr:from>
      <xdr:col>84</xdr:col>
      <xdr:colOff>9381</xdr:colOff>
      <xdr:row>30</xdr:row>
      <xdr:rowOff>23045</xdr:rowOff>
    </xdr:from>
    <xdr:to>
      <xdr:col>95</xdr:col>
      <xdr:colOff>21541</xdr:colOff>
      <xdr:row>34</xdr:row>
      <xdr:rowOff>14938</xdr:rowOff>
    </xdr:to>
    <xdr:sp macro="" textlink="">
      <xdr:nvSpPr>
        <xdr:cNvPr id="51" name="テキスト ボックス 50"/>
        <xdr:cNvSpPr txBox="1"/>
      </xdr:nvSpPr>
      <xdr:spPr>
        <a:xfrm>
          <a:off x="4494295" y="1166045"/>
          <a:ext cx="431260" cy="144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所在地</a:t>
          </a:r>
        </a:p>
      </xdr:txBody>
    </xdr:sp>
    <xdr:clientData/>
  </xdr:twoCellAnchor>
  <xdr:twoCellAnchor>
    <xdr:from>
      <xdr:col>85</xdr:col>
      <xdr:colOff>27216</xdr:colOff>
      <xdr:row>46</xdr:row>
      <xdr:rowOff>5211</xdr:rowOff>
    </xdr:from>
    <xdr:to>
      <xdr:col>97</xdr:col>
      <xdr:colOff>1276</xdr:colOff>
      <xdr:row>49</xdr:row>
      <xdr:rowOff>35205</xdr:rowOff>
    </xdr:to>
    <xdr:sp macro="" textlink="">
      <xdr:nvSpPr>
        <xdr:cNvPr id="52" name="テキスト ボックス 51"/>
        <xdr:cNvSpPr txBox="1"/>
      </xdr:nvSpPr>
      <xdr:spPr>
        <a:xfrm>
          <a:off x="4550230" y="1757811"/>
          <a:ext cx="431260" cy="144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名称</a:t>
          </a:r>
        </a:p>
      </xdr:txBody>
    </xdr:sp>
    <xdr:clientData/>
  </xdr:twoCellAnchor>
  <xdr:twoCellAnchor>
    <xdr:from>
      <xdr:col>5</xdr:col>
      <xdr:colOff>12160</xdr:colOff>
      <xdr:row>31</xdr:row>
      <xdr:rowOff>27097</xdr:rowOff>
    </xdr:from>
    <xdr:to>
      <xdr:col>16</xdr:col>
      <xdr:colOff>24320</xdr:colOff>
      <xdr:row>35</xdr:row>
      <xdr:rowOff>18990</xdr:rowOff>
    </xdr:to>
    <xdr:sp macro="" textlink="">
      <xdr:nvSpPr>
        <xdr:cNvPr id="53" name="テキスト ボックス 52"/>
        <xdr:cNvSpPr txBox="1"/>
      </xdr:nvSpPr>
      <xdr:spPr>
        <a:xfrm>
          <a:off x="7882531" y="1208197"/>
          <a:ext cx="431260" cy="144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所在地</a:t>
          </a:r>
        </a:p>
      </xdr:txBody>
    </xdr:sp>
    <xdr:clientData/>
  </xdr:twoCellAnchor>
  <xdr:twoCellAnchor>
    <xdr:from>
      <xdr:col>6</xdr:col>
      <xdr:colOff>28374</xdr:colOff>
      <xdr:row>47</xdr:row>
      <xdr:rowOff>9263</xdr:rowOff>
    </xdr:from>
    <xdr:to>
      <xdr:col>18</xdr:col>
      <xdr:colOff>4056</xdr:colOff>
      <xdr:row>51</xdr:row>
      <xdr:rowOff>1157</xdr:rowOff>
    </xdr:to>
    <xdr:sp macro="" textlink="">
      <xdr:nvSpPr>
        <xdr:cNvPr id="54" name="テキスト ボックス 53"/>
        <xdr:cNvSpPr txBox="1"/>
      </xdr:nvSpPr>
      <xdr:spPr>
        <a:xfrm>
          <a:off x="7936845" y="1799963"/>
          <a:ext cx="432882" cy="144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名称</a:t>
          </a:r>
        </a:p>
      </xdr:txBody>
    </xdr:sp>
    <xdr:clientData/>
  </xdr:twoCellAnchor>
  <xdr:twoCellAnchor>
    <xdr:from>
      <xdr:col>130</xdr:col>
      <xdr:colOff>17525</xdr:colOff>
      <xdr:row>3</xdr:row>
      <xdr:rowOff>51936</xdr:rowOff>
    </xdr:from>
    <xdr:to>
      <xdr:col>136</xdr:col>
      <xdr:colOff>17963</xdr:colOff>
      <xdr:row>6</xdr:row>
      <xdr:rowOff>19092</xdr:rowOff>
    </xdr:to>
    <xdr:sp macro="" textlink="">
      <xdr:nvSpPr>
        <xdr:cNvPr id="55" name="Oval 3"/>
        <xdr:cNvSpPr>
          <a:spLocks noChangeArrowheads="1"/>
        </xdr:cNvSpPr>
      </xdr:nvSpPr>
      <xdr:spPr bwMode="auto">
        <a:xfrm>
          <a:off x="6369509" y="182905"/>
          <a:ext cx="214751" cy="22909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54</xdr:col>
      <xdr:colOff>5618</xdr:colOff>
      <xdr:row>3</xdr:row>
      <xdr:rowOff>45983</xdr:rowOff>
    </xdr:from>
    <xdr:to>
      <xdr:col>60</xdr:col>
      <xdr:colOff>6057</xdr:colOff>
      <xdr:row>6</xdr:row>
      <xdr:rowOff>13139</xdr:rowOff>
    </xdr:to>
    <xdr:sp macro="" textlink="">
      <xdr:nvSpPr>
        <xdr:cNvPr id="56" name="Oval 3"/>
        <xdr:cNvSpPr>
          <a:spLocks noChangeArrowheads="1"/>
        </xdr:cNvSpPr>
      </xdr:nvSpPr>
      <xdr:spPr bwMode="auto">
        <a:xfrm>
          <a:off x="2982181" y="176952"/>
          <a:ext cx="214751" cy="22909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2"/>
  <sheetViews>
    <sheetView showGridLines="0" tabSelected="1" view="pageBreakPreview" zoomScale="85" zoomScaleNormal="75" zoomScaleSheetLayoutView="85" workbookViewId="0">
      <selection activeCell="A2" sqref="A2:AH4"/>
    </sheetView>
  </sheetViews>
  <sheetFormatPr defaultRowHeight="13.5" x14ac:dyDescent="0.15"/>
  <cols>
    <col min="1" max="1" width="17.5" style="1" customWidth="1"/>
    <col min="2" max="2" width="44.75" style="1" bestFit="1" customWidth="1"/>
    <col min="3" max="3" width="6.5" style="1" customWidth="1"/>
    <col min="4" max="4" width="5.625" style="1" customWidth="1"/>
    <col min="5" max="5" width="6.25" style="1" customWidth="1"/>
    <col min="6" max="8" width="5.625" style="1" customWidth="1"/>
    <col min="9" max="9" width="9.875" style="1" bestFit="1" customWidth="1"/>
    <col min="10" max="10" width="5.625" style="1" customWidth="1"/>
    <col min="11" max="34" width="4.625" style="1" customWidth="1"/>
    <col min="35" max="38" width="5.625" style="1" customWidth="1"/>
    <col min="39" max="16384" width="9" style="1"/>
  </cols>
  <sheetData>
    <row r="1" spans="1:39" ht="12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2" customHeight="1" x14ac:dyDescent="0.15">
      <c r="A2" s="137" t="s">
        <v>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3"/>
      <c r="AJ2" s="3"/>
      <c r="AK2" s="3"/>
      <c r="AL2" s="3"/>
      <c r="AM2" s="3"/>
    </row>
    <row r="3" spans="1:39" ht="12" customHeight="1" x14ac:dyDescent="0.1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3"/>
      <c r="AJ3" s="3"/>
      <c r="AK3" s="3"/>
      <c r="AL3" s="3"/>
      <c r="AM3" s="3"/>
    </row>
    <row r="4" spans="1:39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3"/>
      <c r="AJ4" s="3"/>
      <c r="AK4" s="3"/>
      <c r="AL4" s="3"/>
      <c r="AM4" s="3"/>
    </row>
    <row r="5" spans="1:39" ht="12" customHeight="1" x14ac:dyDescent="0.15">
      <c r="A5" s="128" t="s">
        <v>63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3"/>
      <c r="AJ5" s="3"/>
      <c r="AK5" s="3"/>
      <c r="AL5" s="3"/>
      <c r="AM5" s="3"/>
    </row>
    <row r="6" spans="1:39" ht="12" customHeight="1" x14ac:dyDescent="0.1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3"/>
      <c r="AJ6" s="3"/>
      <c r="AK6" s="3"/>
      <c r="AL6" s="3"/>
      <c r="AM6" s="3"/>
    </row>
    <row r="7" spans="1:39" ht="12" customHeight="1" thickBo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3"/>
      <c r="AJ7" s="3"/>
      <c r="AK7" s="3"/>
      <c r="AL7" s="3"/>
      <c r="AM7" s="3"/>
    </row>
    <row r="8" spans="1:39" ht="27" customHeight="1" x14ac:dyDescent="0.15">
      <c r="A8" s="6" t="s">
        <v>67</v>
      </c>
      <c r="B8" s="7" t="s">
        <v>55</v>
      </c>
      <c r="C8" s="150" t="s">
        <v>176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4" t="s">
        <v>59</v>
      </c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I8" s="3"/>
      <c r="AJ8" s="3"/>
      <c r="AK8" s="3"/>
      <c r="AL8" s="3"/>
      <c r="AM8" s="3"/>
    </row>
    <row r="9" spans="1:39" ht="27" customHeight="1" x14ac:dyDescent="0.15">
      <c r="A9" s="32" t="s">
        <v>68</v>
      </c>
      <c r="B9" s="8" t="s">
        <v>167</v>
      </c>
      <c r="C9" s="121" t="s">
        <v>177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11" t="s">
        <v>60</v>
      </c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3"/>
      <c r="AI9" s="3"/>
      <c r="AJ9" s="3"/>
      <c r="AK9" s="3"/>
      <c r="AL9" s="3"/>
      <c r="AM9" s="3"/>
    </row>
    <row r="10" spans="1:39" s="2" customFormat="1" ht="27" customHeight="1" x14ac:dyDescent="0.15">
      <c r="A10" s="32" t="s">
        <v>69</v>
      </c>
      <c r="B10" s="8" t="s">
        <v>168</v>
      </c>
      <c r="C10" s="129" t="s">
        <v>79</v>
      </c>
      <c r="D10" s="130"/>
      <c r="E10" s="130"/>
      <c r="F10" s="130"/>
      <c r="G10" s="130"/>
      <c r="H10" s="130"/>
      <c r="I10" s="130"/>
      <c r="J10" s="130"/>
      <c r="K10" s="117" t="s">
        <v>33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9"/>
      <c r="AI10" s="4"/>
      <c r="AJ10" s="4"/>
      <c r="AK10" s="4"/>
      <c r="AL10" s="4"/>
      <c r="AM10" s="4"/>
    </row>
    <row r="11" spans="1:39" s="2" customFormat="1" ht="27" customHeight="1" x14ac:dyDescent="0.15">
      <c r="A11" s="32" t="s">
        <v>70</v>
      </c>
      <c r="B11" s="9" t="s">
        <v>30</v>
      </c>
      <c r="C11" s="126" t="str">
        <f>IF(C10="水戸県税事務所","00190-6-960201",IF(C10="常陸太田県税事務所","00120-0-960204", IF(C10="常陸太田県税事務所高萩支所","00120-0-960204",IF(C10="行方県税事務所","00150-5-960207",IF(C10="土浦県税事務所","00170-8-960209",IF(C10="土浦県税事務所稲敷支所","00170-8-960209",IF(OR(C10="筑西県税事務所",C10="筑西県税事務所境支所"),"00110-3-960211",IF(C10="","",))))))))</f>
        <v>00190-6-960201</v>
      </c>
      <c r="D11" s="127"/>
      <c r="E11" s="127"/>
      <c r="F11" s="127"/>
      <c r="G11" s="127"/>
      <c r="H11" s="127"/>
      <c r="I11" s="127"/>
      <c r="J11" s="116"/>
      <c r="K11" s="134" t="s">
        <v>32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4"/>
      <c r="AJ11" s="4"/>
      <c r="AK11" s="4"/>
      <c r="AL11" s="4"/>
      <c r="AM11" s="4"/>
    </row>
    <row r="12" spans="1:39" s="2" customFormat="1" ht="27" customHeight="1" x14ac:dyDescent="0.15">
      <c r="A12" s="32" t="s">
        <v>71</v>
      </c>
      <c r="B12" s="10" t="s">
        <v>154</v>
      </c>
      <c r="C12" s="38" t="s">
        <v>93</v>
      </c>
      <c r="D12" s="23">
        <v>6</v>
      </c>
      <c r="E12" s="33" t="s">
        <v>31</v>
      </c>
      <c r="F12" s="131" t="s">
        <v>61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  <c r="AI12" s="4"/>
      <c r="AJ12" s="4"/>
      <c r="AK12" s="4"/>
      <c r="AL12" s="4"/>
      <c r="AM12" s="4"/>
    </row>
    <row r="13" spans="1:39" s="2" customFormat="1" ht="27" customHeight="1" x14ac:dyDescent="0.15">
      <c r="A13" s="32" t="s">
        <v>72</v>
      </c>
      <c r="B13" s="9" t="s">
        <v>34</v>
      </c>
      <c r="C13" s="114" t="str">
        <f>VLOOKUP(C10,A74:F81,6,FALSE)</f>
        <v>１</v>
      </c>
      <c r="D13" s="115"/>
      <c r="E13" s="115"/>
      <c r="F13" s="115"/>
      <c r="G13" s="115"/>
      <c r="H13" s="115"/>
      <c r="I13" s="115"/>
      <c r="J13" s="116"/>
      <c r="K13" s="134" t="s">
        <v>32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4"/>
      <c r="AJ13" s="4"/>
      <c r="AK13" s="4"/>
      <c r="AL13" s="4"/>
      <c r="AM13" s="4"/>
    </row>
    <row r="14" spans="1:39" s="2" customFormat="1" ht="27" customHeight="1" x14ac:dyDescent="0.15">
      <c r="A14" s="32" t="s">
        <v>73</v>
      </c>
      <c r="B14" s="9" t="s">
        <v>0</v>
      </c>
      <c r="C14" s="123">
        <f>VLOOKUP(C17,J74:K81,2,FALSE)</f>
        <v>11</v>
      </c>
      <c r="D14" s="116"/>
      <c r="E14" s="116"/>
      <c r="F14" s="116"/>
      <c r="G14" s="116"/>
      <c r="H14" s="116"/>
      <c r="I14" s="116"/>
      <c r="J14" s="116"/>
      <c r="K14" s="134" t="s">
        <v>53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4"/>
      <c r="AJ14" s="4"/>
      <c r="AK14" s="4"/>
      <c r="AL14" s="4"/>
      <c r="AM14" s="4"/>
    </row>
    <row r="15" spans="1:39" s="2" customFormat="1" ht="27" customHeight="1" x14ac:dyDescent="0.15">
      <c r="A15" s="32" t="s">
        <v>74</v>
      </c>
      <c r="B15" s="31" t="s">
        <v>173</v>
      </c>
      <c r="C15" s="108">
        <v>12345678</v>
      </c>
      <c r="D15" s="109"/>
      <c r="E15" s="109"/>
      <c r="F15" s="109"/>
      <c r="G15" s="109"/>
      <c r="H15" s="109"/>
      <c r="I15" s="109"/>
      <c r="J15" s="110"/>
      <c r="K15" s="28" t="s">
        <v>174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  <c r="AI15" s="4"/>
      <c r="AJ15" s="4"/>
      <c r="AK15" s="4"/>
      <c r="AL15" s="4"/>
      <c r="AM15" s="4"/>
    </row>
    <row r="16" spans="1:39" s="2" customFormat="1" ht="37.5" x14ac:dyDescent="0.15">
      <c r="A16" s="15" t="s">
        <v>75</v>
      </c>
      <c r="B16" s="16" t="s">
        <v>169</v>
      </c>
      <c r="C16" s="39" t="s">
        <v>93</v>
      </c>
      <c r="D16" s="20">
        <v>5</v>
      </c>
      <c r="E16" s="34" t="s">
        <v>48</v>
      </c>
      <c r="F16" s="27">
        <v>4</v>
      </c>
      <c r="G16" s="34" t="s">
        <v>49</v>
      </c>
      <c r="H16" s="11">
        <v>1</v>
      </c>
      <c r="I16" s="34" t="s">
        <v>50</v>
      </c>
      <c r="J16" s="35" t="s">
        <v>66</v>
      </c>
      <c r="K16" s="147" t="s">
        <v>170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9"/>
      <c r="AI16" s="4"/>
      <c r="AJ16" s="4"/>
      <c r="AK16" s="4"/>
      <c r="AL16" s="4"/>
      <c r="AM16" s="4"/>
    </row>
    <row r="17" spans="1:39" s="2" customFormat="1" ht="27" customHeight="1" x14ac:dyDescent="0.15">
      <c r="A17" s="32" t="s">
        <v>76</v>
      </c>
      <c r="B17" s="9" t="s">
        <v>56</v>
      </c>
      <c r="C17" s="152" t="s">
        <v>37</v>
      </c>
      <c r="D17" s="153"/>
      <c r="E17" s="153"/>
      <c r="F17" s="153"/>
      <c r="G17" s="153"/>
      <c r="H17" s="153"/>
      <c r="I17" s="153"/>
      <c r="J17" s="153"/>
      <c r="K17" s="117" t="s">
        <v>47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9"/>
      <c r="AI17" s="4"/>
      <c r="AJ17" s="4"/>
      <c r="AK17" s="4"/>
      <c r="AL17" s="4"/>
      <c r="AM17" s="4"/>
    </row>
    <row r="18" spans="1:39" s="2" customFormat="1" ht="27" customHeight="1" x14ac:dyDescent="0.15">
      <c r="A18" s="32" t="s">
        <v>77</v>
      </c>
      <c r="B18" s="9" t="s">
        <v>57</v>
      </c>
      <c r="C18" s="40" t="s">
        <v>93</v>
      </c>
      <c r="D18" s="12">
        <v>6</v>
      </c>
      <c r="E18" s="36" t="s">
        <v>48</v>
      </c>
      <c r="F18" s="12">
        <v>3</v>
      </c>
      <c r="G18" s="36" t="s">
        <v>49</v>
      </c>
      <c r="H18" s="12">
        <v>31</v>
      </c>
      <c r="I18" s="36" t="s">
        <v>50</v>
      </c>
      <c r="J18" s="37"/>
      <c r="K18" s="117" t="s">
        <v>62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9"/>
      <c r="AI18" s="4"/>
      <c r="AJ18" s="4"/>
      <c r="AK18" s="4"/>
      <c r="AL18" s="4"/>
      <c r="AM18" s="4"/>
    </row>
    <row r="19" spans="1:39" s="2" customFormat="1" ht="27" customHeight="1" x14ac:dyDescent="0.15">
      <c r="A19" s="142" t="s">
        <v>78</v>
      </c>
      <c r="B19" s="139" t="s">
        <v>58</v>
      </c>
      <c r="C19" s="157" t="s">
        <v>42</v>
      </c>
      <c r="D19" s="158"/>
      <c r="E19" s="158"/>
      <c r="F19" s="158"/>
      <c r="G19" s="158"/>
      <c r="H19" s="158"/>
      <c r="I19" s="158"/>
      <c r="J19" s="157"/>
      <c r="K19" s="105" t="s">
        <v>175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7"/>
      <c r="AI19" s="4"/>
      <c r="AJ19" s="4"/>
      <c r="AK19" s="4"/>
      <c r="AL19" s="4"/>
      <c r="AM19" s="4"/>
    </row>
    <row r="20" spans="1:39" s="2" customFormat="1" ht="32.25" customHeight="1" x14ac:dyDescent="0.15">
      <c r="A20" s="142"/>
      <c r="B20" s="139"/>
      <c r="C20" s="104" t="s">
        <v>41</v>
      </c>
      <c r="D20" s="116" t="s">
        <v>96</v>
      </c>
      <c r="E20" s="124"/>
      <c r="F20" s="124"/>
      <c r="G20" s="124"/>
      <c r="H20" s="124"/>
      <c r="I20" s="124"/>
      <c r="J20" s="125"/>
      <c r="K20" s="103">
        <v>1500</v>
      </c>
      <c r="L20" s="103"/>
      <c r="M20" s="103"/>
      <c r="N20" s="103"/>
      <c r="O20" s="10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  <c r="AI20" s="4"/>
      <c r="AJ20" s="4"/>
      <c r="AK20" s="4"/>
      <c r="AL20" s="4"/>
      <c r="AM20" s="4"/>
    </row>
    <row r="21" spans="1:39" s="2" customFormat="1" ht="32.25" customHeight="1" x14ac:dyDescent="0.15">
      <c r="A21" s="142"/>
      <c r="B21" s="139"/>
      <c r="C21" s="104"/>
      <c r="D21" s="116" t="s">
        <v>97</v>
      </c>
      <c r="E21" s="124"/>
      <c r="F21" s="124"/>
      <c r="G21" s="124"/>
      <c r="H21" s="124"/>
      <c r="I21" s="124"/>
      <c r="J21" s="125"/>
      <c r="K21" s="103">
        <v>11000</v>
      </c>
      <c r="L21" s="103"/>
      <c r="M21" s="103"/>
      <c r="N21" s="103"/>
      <c r="O21" s="10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  <c r="AI21" s="4"/>
      <c r="AJ21" s="4"/>
      <c r="AK21" s="4"/>
      <c r="AL21" s="4"/>
      <c r="AM21" s="4"/>
    </row>
    <row r="22" spans="1:39" s="2" customFormat="1" ht="32.25" customHeight="1" x14ac:dyDescent="0.15">
      <c r="A22" s="142"/>
      <c r="B22" s="139"/>
      <c r="C22" s="104"/>
      <c r="D22" s="116" t="s">
        <v>98</v>
      </c>
      <c r="E22" s="124"/>
      <c r="F22" s="124"/>
      <c r="G22" s="124"/>
      <c r="H22" s="124"/>
      <c r="I22" s="124"/>
      <c r="J22" s="125"/>
      <c r="K22" s="103"/>
      <c r="L22" s="103"/>
      <c r="M22" s="103"/>
      <c r="N22" s="103"/>
      <c r="O22" s="10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  <c r="AI22" s="4"/>
      <c r="AJ22" s="4"/>
      <c r="AK22" s="4"/>
      <c r="AL22" s="4"/>
      <c r="AM22" s="4"/>
    </row>
    <row r="23" spans="1:39" s="2" customFormat="1" ht="32.25" customHeight="1" x14ac:dyDescent="0.15">
      <c r="A23" s="142"/>
      <c r="B23" s="139"/>
      <c r="C23" s="104" t="s">
        <v>105</v>
      </c>
      <c r="D23" s="116" t="s">
        <v>99</v>
      </c>
      <c r="E23" s="124"/>
      <c r="F23" s="124"/>
      <c r="G23" s="124"/>
      <c r="H23" s="124"/>
      <c r="I23" s="124"/>
      <c r="J23" s="125"/>
      <c r="K23" s="103">
        <v>3000</v>
      </c>
      <c r="L23" s="103"/>
      <c r="M23" s="103"/>
      <c r="N23" s="103"/>
      <c r="O23" s="10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  <c r="AI23" s="4"/>
      <c r="AJ23" s="4"/>
      <c r="AK23" s="4"/>
      <c r="AL23" s="4"/>
      <c r="AM23" s="4"/>
    </row>
    <row r="24" spans="1:39" s="2" customFormat="1" ht="32.25" customHeight="1" x14ac:dyDescent="0.15">
      <c r="A24" s="142"/>
      <c r="B24" s="139"/>
      <c r="C24" s="104"/>
      <c r="D24" s="116" t="s">
        <v>100</v>
      </c>
      <c r="E24" s="124"/>
      <c r="F24" s="124"/>
      <c r="G24" s="124"/>
      <c r="H24" s="124"/>
      <c r="I24" s="124"/>
      <c r="J24" s="125"/>
      <c r="K24" s="103"/>
      <c r="L24" s="103"/>
      <c r="M24" s="103"/>
      <c r="N24" s="103"/>
      <c r="O24" s="10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  <c r="AI24" s="4"/>
      <c r="AJ24" s="4"/>
      <c r="AK24" s="4"/>
      <c r="AL24" s="4"/>
      <c r="AM24" s="4"/>
    </row>
    <row r="25" spans="1:39" s="2" customFormat="1" ht="32.25" customHeight="1" x14ac:dyDescent="0.15">
      <c r="A25" s="142"/>
      <c r="B25" s="139"/>
      <c r="C25" s="104"/>
      <c r="D25" s="116" t="s">
        <v>101</v>
      </c>
      <c r="E25" s="124"/>
      <c r="F25" s="124"/>
      <c r="G25" s="124"/>
      <c r="H25" s="124"/>
      <c r="I25" s="124"/>
      <c r="J25" s="125"/>
      <c r="K25" s="103"/>
      <c r="L25" s="103"/>
      <c r="M25" s="103"/>
      <c r="N25" s="103"/>
      <c r="O25" s="103"/>
      <c r="P25" s="160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2"/>
      <c r="AI25" s="4"/>
      <c r="AJ25" s="4"/>
      <c r="AK25" s="4"/>
      <c r="AL25" s="4"/>
      <c r="AM25" s="4"/>
    </row>
    <row r="26" spans="1:39" s="2" customFormat="1" ht="32.25" customHeight="1" x14ac:dyDescent="0.15">
      <c r="A26" s="142"/>
      <c r="B26" s="139"/>
      <c r="C26" s="104"/>
      <c r="D26" s="116" t="s">
        <v>19</v>
      </c>
      <c r="E26" s="124"/>
      <c r="F26" s="124"/>
      <c r="G26" s="124"/>
      <c r="H26" s="124"/>
      <c r="I26" s="124"/>
      <c r="J26" s="125"/>
      <c r="K26" s="103"/>
      <c r="L26" s="103"/>
      <c r="M26" s="103"/>
      <c r="N26" s="103"/>
      <c r="O26" s="103"/>
      <c r="P26" s="160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2"/>
      <c r="AI26" s="4"/>
      <c r="AJ26" s="4"/>
      <c r="AK26" s="4"/>
      <c r="AL26" s="4"/>
      <c r="AM26" s="4"/>
    </row>
    <row r="27" spans="1:39" s="2" customFormat="1" ht="32.25" customHeight="1" x14ac:dyDescent="0.15">
      <c r="A27" s="142"/>
      <c r="B27" s="139"/>
      <c r="C27" s="104"/>
      <c r="D27" s="116" t="s">
        <v>102</v>
      </c>
      <c r="E27" s="124"/>
      <c r="F27" s="124"/>
      <c r="G27" s="124"/>
      <c r="H27" s="124"/>
      <c r="I27" s="124"/>
      <c r="J27" s="125"/>
      <c r="K27" s="103"/>
      <c r="L27" s="103"/>
      <c r="M27" s="103"/>
      <c r="N27" s="103"/>
      <c r="O27" s="10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  <c r="AI27" s="4"/>
      <c r="AJ27" s="4"/>
      <c r="AK27" s="4"/>
      <c r="AL27" s="4"/>
      <c r="AM27" s="4"/>
    </row>
    <row r="28" spans="1:39" s="2" customFormat="1" ht="32.25" customHeight="1" x14ac:dyDescent="0.15">
      <c r="A28" s="142"/>
      <c r="B28" s="139"/>
      <c r="C28" s="104"/>
      <c r="D28" s="116" t="s">
        <v>98</v>
      </c>
      <c r="E28" s="124"/>
      <c r="F28" s="124"/>
      <c r="G28" s="124"/>
      <c r="H28" s="124"/>
      <c r="I28" s="124"/>
      <c r="J28" s="125"/>
      <c r="K28" s="103"/>
      <c r="L28" s="103"/>
      <c r="M28" s="103"/>
      <c r="N28" s="103"/>
      <c r="O28" s="10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  <c r="AI28" s="4"/>
      <c r="AJ28" s="4"/>
      <c r="AK28" s="4"/>
      <c r="AL28" s="4"/>
      <c r="AM28" s="4"/>
    </row>
    <row r="29" spans="1:39" s="2" customFormat="1" ht="32.25" customHeight="1" x14ac:dyDescent="0.15">
      <c r="A29" s="142"/>
      <c r="B29" s="139"/>
      <c r="C29" s="104"/>
      <c r="D29" s="116" t="s">
        <v>20</v>
      </c>
      <c r="E29" s="124"/>
      <c r="F29" s="124"/>
      <c r="G29" s="124"/>
      <c r="H29" s="124"/>
      <c r="I29" s="124"/>
      <c r="J29" s="125"/>
      <c r="K29" s="103"/>
      <c r="L29" s="103"/>
      <c r="M29" s="103"/>
      <c r="N29" s="103"/>
      <c r="O29" s="10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  <c r="AI29" s="4"/>
      <c r="AJ29" s="4"/>
      <c r="AK29" s="4"/>
      <c r="AL29" s="4"/>
      <c r="AM29" s="4"/>
    </row>
    <row r="30" spans="1:39" s="2" customFormat="1" ht="32.25" customHeight="1" x14ac:dyDescent="0.15">
      <c r="A30" s="142"/>
      <c r="B30" s="139"/>
      <c r="C30" s="104"/>
      <c r="D30" s="116" t="s">
        <v>103</v>
      </c>
      <c r="E30" s="124"/>
      <c r="F30" s="124"/>
      <c r="G30" s="124"/>
      <c r="H30" s="124"/>
      <c r="I30" s="124"/>
      <c r="J30" s="125"/>
      <c r="K30" s="103"/>
      <c r="L30" s="103"/>
      <c r="M30" s="103"/>
      <c r="N30" s="103"/>
      <c r="O30" s="10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4"/>
      <c r="AJ30" s="4"/>
      <c r="AK30" s="4"/>
      <c r="AL30" s="4"/>
      <c r="AM30" s="4"/>
    </row>
    <row r="31" spans="1:39" s="2" customFormat="1" ht="32.25" customHeight="1" x14ac:dyDescent="0.15">
      <c r="A31" s="142"/>
      <c r="B31" s="139"/>
      <c r="C31" s="104"/>
      <c r="D31" s="116" t="s">
        <v>22</v>
      </c>
      <c r="E31" s="124"/>
      <c r="F31" s="124"/>
      <c r="G31" s="124"/>
      <c r="H31" s="124"/>
      <c r="I31" s="124"/>
      <c r="J31" s="125"/>
      <c r="K31" s="103"/>
      <c r="L31" s="103"/>
      <c r="M31" s="103"/>
      <c r="N31" s="103"/>
      <c r="O31" s="10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  <c r="AI31" s="4"/>
      <c r="AJ31" s="4"/>
      <c r="AK31" s="4"/>
      <c r="AL31" s="4"/>
      <c r="AM31" s="4"/>
    </row>
    <row r="32" spans="1:39" s="2" customFormat="1" ht="32.25" customHeight="1" thickBot="1" x14ac:dyDescent="0.2">
      <c r="A32" s="143"/>
      <c r="B32" s="140"/>
      <c r="C32" s="141" t="s">
        <v>104</v>
      </c>
      <c r="D32" s="141"/>
      <c r="E32" s="141"/>
      <c r="F32" s="141"/>
      <c r="G32" s="141"/>
      <c r="H32" s="141"/>
      <c r="I32" s="141"/>
      <c r="J32" s="141"/>
      <c r="K32" s="159">
        <f>IF(SUM(K20:O31)&gt;99999999999,"???????????",SUM(K20:O31))</f>
        <v>15500</v>
      </c>
      <c r="L32" s="159"/>
      <c r="M32" s="159"/>
      <c r="N32" s="159"/>
      <c r="O32" s="159"/>
      <c r="P32" s="144" t="str">
        <f>IF(SUM(K20:O31)&gt;99999999999,"記載できる桁数をオーバーしました。","")</f>
        <v/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6"/>
      <c r="AI32" s="4"/>
      <c r="AJ32" s="4"/>
      <c r="AK32" s="4"/>
      <c r="AL32" s="4"/>
      <c r="AM32" s="4"/>
    </row>
    <row r="33" spans="1:39" ht="12" customHeight="1" x14ac:dyDescent="0.15">
      <c r="A33" s="120" t="s">
        <v>45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2" customHeight="1" x14ac:dyDescent="0.1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2" customHeight="1" x14ac:dyDescent="0.15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2" customHeight="1" x14ac:dyDescent="0.15">
      <c r="A36" s="128" t="s">
        <v>43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2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2" customHeight="1" x14ac:dyDescent="0.15">
      <c r="A38" s="120" t="s">
        <v>44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3"/>
      <c r="AJ38" s="3"/>
      <c r="AK38" s="3"/>
      <c r="AL38" s="3"/>
      <c r="AM38" s="3"/>
    </row>
    <row r="39" spans="1:39" ht="12" customHeight="1" x14ac:dyDescent="0.15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3"/>
      <c r="AJ39" s="3"/>
      <c r="AK39" s="3"/>
      <c r="AL39" s="3"/>
      <c r="AM39" s="3"/>
    </row>
    <row r="40" spans="1:39" ht="12" customHeight="1" x14ac:dyDescent="0.15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3"/>
      <c r="AJ40" s="3"/>
      <c r="AK40" s="3"/>
      <c r="AL40" s="3"/>
      <c r="AM40" s="3"/>
    </row>
    <row r="41" spans="1:39" ht="13.5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9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9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9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9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 t="s">
        <v>65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15">
      <c r="A64" s="3"/>
      <c r="B64" s="3"/>
      <c r="C64" s="3" t="s">
        <v>31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15">
      <c r="A65" s="3"/>
      <c r="B65" s="3"/>
      <c r="C65" s="24">
        <v>31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15">
      <c r="A66" s="3"/>
      <c r="B66" s="3"/>
      <c r="C66" s="24">
        <v>30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15">
      <c r="A67" s="3"/>
      <c r="B67" s="3"/>
      <c r="C67" s="24">
        <v>29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15">
      <c r="A68" s="3"/>
      <c r="B68" s="3"/>
      <c r="C68" s="24">
        <v>28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15">
      <c r="A69" s="3"/>
      <c r="B69" s="3"/>
      <c r="C69" s="24">
        <v>27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15">
      <c r="A70" s="3"/>
      <c r="B70" s="3"/>
      <c r="C70" s="24">
        <v>26</v>
      </c>
      <c r="D70" s="3" t="s">
        <v>157</v>
      </c>
      <c r="E70" s="3" t="s">
        <v>158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15">
      <c r="A71" s="3"/>
      <c r="B71" s="3"/>
      <c r="C71" s="24">
        <v>25</v>
      </c>
      <c r="D71" s="26">
        <v>1</v>
      </c>
      <c r="E71" s="26">
        <v>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15">
      <c r="A72" s="3"/>
      <c r="B72" s="3"/>
      <c r="C72" s="24">
        <v>24</v>
      </c>
      <c r="D72" s="26">
        <v>2</v>
      </c>
      <c r="E72" s="26">
        <v>2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15">
      <c r="A73" s="3"/>
      <c r="B73" s="3"/>
      <c r="C73" s="24">
        <v>23</v>
      </c>
      <c r="D73" s="26">
        <v>3</v>
      </c>
      <c r="E73" s="26">
        <v>3</v>
      </c>
      <c r="F73" s="3" t="s">
        <v>92</v>
      </c>
      <c r="G73" s="3"/>
      <c r="H73" s="3" t="s">
        <v>156</v>
      </c>
      <c r="I73" s="3" t="s">
        <v>155</v>
      </c>
      <c r="J73" s="3" t="s">
        <v>159</v>
      </c>
      <c r="K73" s="3" t="s">
        <v>160</v>
      </c>
      <c r="L73" s="3"/>
      <c r="M73" s="3" t="s">
        <v>115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7.25" x14ac:dyDescent="0.15">
      <c r="A74" s="21" t="s">
        <v>79</v>
      </c>
      <c r="B74" s="22" t="s">
        <v>87</v>
      </c>
      <c r="C74" s="24">
        <v>22</v>
      </c>
      <c r="D74" s="26">
        <v>4</v>
      </c>
      <c r="E74" s="26">
        <v>4</v>
      </c>
      <c r="F74" s="18" t="s">
        <v>146</v>
      </c>
      <c r="G74" s="3"/>
      <c r="H74" s="3" t="s">
        <v>46</v>
      </c>
      <c r="I74" s="3">
        <v>4</v>
      </c>
      <c r="J74" s="3" t="s">
        <v>36</v>
      </c>
      <c r="K74" s="17" t="s">
        <v>7</v>
      </c>
      <c r="L74" s="3"/>
      <c r="M74" s="5" t="s">
        <v>109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7.25" x14ac:dyDescent="0.15">
      <c r="A75" s="21" t="s">
        <v>80</v>
      </c>
      <c r="B75" s="22" t="s">
        <v>88</v>
      </c>
      <c r="C75" s="24">
        <v>21</v>
      </c>
      <c r="D75" s="26">
        <v>5</v>
      </c>
      <c r="E75" s="26">
        <v>5</v>
      </c>
      <c r="F75" s="18" t="s">
        <v>147</v>
      </c>
      <c r="G75" s="3"/>
      <c r="H75" s="3" t="s">
        <v>93</v>
      </c>
      <c r="I75" s="3">
        <v>5</v>
      </c>
      <c r="J75" s="3" t="s">
        <v>35</v>
      </c>
      <c r="K75" s="17" t="s">
        <v>51</v>
      </c>
      <c r="L75" s="3"/>
      <c r="M75" s="5" t="s">
        <v>110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7.25" x14ac:dyDescent="0.15">
      <c r="A76" s="21" t="s">
        <v>81</v>
      </c>
      <c r="B76" s="22" t="s">
        <v>88</v>
      </c>
      <c r="C76" s="24">
        <v>20</v>
      </c>
      <c r="D76" s="26">
        <v>6</v>
      </c>
      <c r="E76" s="26">
        <v>6</v>
      </c>
      <c r="F76" s="18" t="s">
        <v>148</v>
      </c>
      <c r="G76" s="3"/>
      <c r="H76" s="3"/>
      <c r="I76" s="3"/>
      <c r="J76" s="3" t="s">
        <v>40</v>
      </c>
      <c r="K76" s="17" t="s">
        <v>52</v>
      </c>
      <c r="L76" s="3"/>
      <c r="M76" s="5" t="s">
        <v>110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7.25" x14ac:dyDescent="0.15">
      <c r="A77" s="21" t="s">
        <v>82</v>
      </c>
      <c r="B77" s="22" t="s">
        <v>90</v>
      </c>
      <c r="C77" s="24">
        <v>19</v>
      </c>
      <c r="D77" s="26">
        <v>7</v>
      </c>
      <c r="E77" s="26">
        <v>7</v>
      </c>
      <c r="F77" s="18" t="s">
        <v>149</v>
      </c>
      <c r="G77" s="3"/>
      <c r="H77" s="3"/>
      <c r="I77" s="3"/>
      <c r="J77" s="3" t="s">
        <v>37</v>
      </c>
      <c r="K77" s="19">
        <v>11</v>
      </c>
      <c r="L77" s="3"/>
      <c r="M77" s="5" t="s">
        <v>111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7.25" x14ac:dyDescent="0.15">
      <c r="A78" s="21" t="s">
        <v>83</v>
      </c>
      <c r="B78" s="22" t="s">
        <v>91</v>
      </c>
      <c r="C78" s="24">
        <v>18</v>
      </c>
      <c r="D78" s="26">
        <v>8</v>
      </c>
      <c r="E78" s="26">
        <v>8</v>
      </c>
      <c r="F78" s="18" t="s">
        <v>150</v>
      </c>
      <c r="G78" s="3"/>
      <c r="H78" s="3"/>
      <c r="I78" s="3"/>
      <c r="J78" s="3" t="s">
        <v>38</v>
      </c>
      <c r="K78" s="19">
        <v>12</v>
      </c>
      <c r="L78" s="3"/>
      <c r="M78" s="5" t="s">
        <v>112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7.25" x14ac:dyDescent="0.15">
      <c r="A79" s="21" t="s">
        <v>84</v>
      </c>
      <c r="B79" s="22" t="s">
        <v>91</v>
      </c>
      <c r="C79" s="24">
        <v>17</v>
      </c>
      <c r="D79" s="26">
        <v>9</v>
      </c>
      <c r="E79" s="26">
        <v>9</v>
      </c>
      <c r="F79" s="18" t="s">
        <v>151</v>
      </c>
      <c r="G79" s="3"/>
      <c r="H79" s="3"/>
      <c r="I79" s="3"/>
      <c r="J79" s="3" t="s">
        <v>39</v>
      </c>
      <c r="K79" s="19">
        <v>14</v>
      </c>
      <c r="L79" s="3"/>
      <c r="M79" s="5" t="s">
        <v>113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7.25" x14ac:dyDescent="0.15">
      <c r="A80" s="21" t="s">
        <v>85</v>
      </c>
      <c r="B80" s="22" t="s">
        <v>89</v>
      </c>
      <c r="C80" s="24">
        <v>16</v>
      </c>
      <c r="D80" s="26">
        <v>10</v>
      </c>
      <c r="E80" s="26">
        <v>10</v>
      </c>
      <c r="F80" s="18" t="s">
        <v>152</v>
      </c>
      <c r="G80" s="3"/>
      <c r="H80" s="3"/>
      <c r="I80" s="3"/>
      <c r="J80" s="3" t="s">
        <v>94</v>
      </c>
      <c r="K80" s="19">
        <v>16</v>
      </c>
      <c r="L80" s="3"/>
      <c r="M80" s="5" t="s">
        <v>114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7.25" x14ac:dyDescent="0.15">
      <c r="A81" s="21" t="s">
        <v>86</v>
      </c>
      <c r="B81" s="22" t="s">
        <v>89</v>
      </c>
      <c r="C81" s="24">
        <v>15</v>
      </c>
      <c r="D81" s="26">
        <v>11</v>
      </c>
      <c r="E81" s="25">
        <v>11</v>
      </c>
      <c r="F81" s="18" t="s">
        <v>153</v>
      </c>
      <c r="G81" s="3"/>
      <c r="H81" s="3"/>
      <c r="I81" s="3"/>
      <c r="J81" s="3" t="s">
        <v>54</v>
      </c>
      <c r="K81" s="17" t="s">
        <v>95</v>
      </c>
      <c r="L81" s="3"/>
      <c r="M81" s="5" t="s">
        <v>114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15">
      <c r="A82" s="3"/>
      <c r="B82" s="3"/>
      <c r="C82" s="24">
        <v>14</v>
      </c>
      <c r="D82" s="26">
        <v>12</v>
      </c>
      <c r="E82" s="25">
        <v>12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15">
      <c r="A83" s="3"/>
      <c r="B83" s="3"/>
      <c r="C83" s="24">
        <v>13</v>
      </c>
      <c r="D83" s="19"/>
      <c r="E83" s="25">
        <v>13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15">
      <c r="A84" s="3"/>
      <c r="B84" s="3"/>
      <c r="C84" s="24">
        <v>12</v>
      </c>
      <c r="D84" s="19"/>
      <c r="E84" s="25">
        <v>14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15">
      <c r="A85" s="3"/>
      <c r="B85" s="3"/>
      <c r="C85" s="24">
        <v>11</v>
      </c>
      <c r="D85" s="19"/>
      <c r="E85" s="25">
        <v>15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15">
      <c r="A86" s="3"/>
      <c r="B86" s="3"/>
      <c r="C86" s="24">
        <v>10</v>
      </c>
      <c r="D86" s="19"/>
      <c r="E86" s="25">
        <v>16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15">
      <c r="A87" s="3"/>
      <c r="B87" s="3"/>
      <c r="C87" s="24">
        <v>9</v>
      </c>
      <c r="D87" s="19"/>
      <c r="E87" s="25">
        <v>17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15">
      <c r="A88" s="3"/>
      <c r="B88" s="3"/>
      <c r="C88" s="24">
        <v>8</v>
      </c>
      <c r="D88" s="19"/>
      <c r="E88" s="25">
        <v>18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15">
      <c r="A89" s="3"/>
      <c r="B89" s="3"/>
      <c r="C89" s="24">
        <v>7</v>
      </c>
      <c r="D89" s="19"/>
      <c r="E89" s="25">
        <v>19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15">
      <c r="A90" s="3"/>
      <c r="B90" s="3"/>
      <c r="C90" s="24">
        <v>6</v>
      </c>
      <c r="D90" s="19"/>
      <c r="E90" s="25">
        <v>20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15">
      <c r="A91" s="3"/>
      <c r="B91" s="3"/>
      <c r="C91" s="24">
        <v>5</v>
      </c>
      <c r="D91" s="19"/>
      <c r="E91" s="25">
        <v>21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15">
      <c r="A92" s="3"/>
      <c r="B92" s="3"/>
      <c r="C92" s="24">
        <v>4</v>
      </c>
      <c r="D92" s="19"/>
      <c r="E92" s="25">
        <v>22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15">
      <c r="A93" s="3"/>
      <c r="B93" s="3"/>
      <c r="C93" s="24">
        <v>3</v>
      </c>
      <c r="D93" s="19"/>
      <c r="E93" s="25">
        <v>23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15">
      <c r="A94" s="3"/>
      <c r="B94" s="3"/>
      <c r="C94" s="24">
        <v>2</v>
      </c>
      <c r="D94" s="19"/>
      <c r="E94" s="25">
        <v>24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15">
      <c r="A95" s="3"/>
      <c r="B95" s="3"/>
      <c r="C95" s="24">
        <v>1</v>
      </c>
      <c r="D95" s="19"/>
      <c r="E95" s="25">
        <v>25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15">
      <c r="A96" s="3"/>
      <c r="B96" s="3"/>
      <c r="C96" s="3"/>
      <c r="D96" s="19"/>
      <c r="E96" s="25">
        <v>26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15">
      <c r="A97" s="3"/>
      <c r="B97" s="3"/>
      <c r="C97" s="3"/>
      <c r="D97" s="19"/>
      <c r="E97" s="25">
        <v>27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15">
      <c r="A98" s="3"/>
      <c r="B98" s="3"/>
      <c r="C98" s="3"/>
      <c r="D98" s="19"/>
      <c r="E98" s="25">
        <v>28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15">
      <c r="A99" s="3"/>
      <c r="B99" s="3"/>
      <c r="C99" s="3"/>
      <c r="D99" s="19"/>
      <c r="E99" s="25">
        <v>29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15">
      <c r="A100" s="3"/>
      <c r="B100" s="3"/>
      <c r="C100" s="3"/>
      <c r="D100" s="19"/>
      <c r="E100" s="25">
        <v>30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15">
      <c r="A101" s="3"/>
      <c r="B101" s="3"/>
      <c r="C101" s="3"/>
      <c r="D101" s="19"/>
      <c r="E101" s="25">
        <v>31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</sheetData>
  <sheetProtection password="CC2B" sheet="1" objects="1" scenarios="1"/>
  <mergeCells count="57">
    <mergeCell ref="A33:P35"/>
    <mergeCell ref="D31:J31"/>
    <mergeCell ref="D20:J20"/>
    <mergeCell ref="C19:J19"/>
    <mergeCell ref="D21:J21"/>
    <mergeCell ref="K20:O20"/>
    <mergeCell ref="K32:O32"/>
    <mergeCell ref="K26:O26"/>
    <mergeCell ref="K27:O27"/>
    <mergeCell ref="K23:O23"/>
    <mergeCell ref="K31:O31"/>
    <mergeCell ref="P25:AH26"/>
    <mergeCell ref="K28:O28"/>
    <mergeCell ref="K29:O29"/>
    <mergeCell ref="K30:O30"/>
    <mergeCell ref="K24:O24"/>
    <mergeCell ref="A2:AH4"/>
    <mergeCell ref="A5:AH7"/>
    <mergeCell ref="B19:B32"/>
    <mergeCell ref="C32:J32"/>
    <mergeCell ref="C23:C31"/>
    <mergeCell ref="K13:AH13"/>
    <mergeCell ref="A19:A32"/>
    <mergeCell ref="P32:AH32"/>
    <mergeCell ref="D29:J29"/>
    <mergeCell ref="K16:AH16"/>
    <mergeCell ref="D27:J27"/>
    <mergeCell ref="D24:J24"/>
    <mergeCell ref="C8:U8"/>
    <mergeCell ref="C17:J17"/>
    <mergeCell ref="K11:AH11"/>
    <mergeCell ref="V8:AH8"/>
    <mergeCell ref="A38:AH40"/>
    <mergeCell ref="C9:U9"/>
    <mergeCell ref="C14:J14"/>
    <mergeCell ref="D25:J25"/>
    <mergeCell ref="D26:J26"/>
    <mergeCell ref="C11:J11"/>
    <mergeCell ref="D23:J23"/>
    <mergeCell ref="D22:J22"/>
    <mergeCell ref="D28:J28"/>
    <mergeCell ref="A36:P37"/>
    <mergeCell ref="D30:J30"/>
    <mergeCell ref="C10:J10"/>
    <mergeCell ref="F12:AH12"/>
    <mergeCell ref="K10:AH10"/>
    <mergeCell ref="K14:AH14"/>
    <mergeCell ref="K25:O25"/>
    <mergeCell ref="K22:O22"/>
    <mergeCell ref="C20:C22"/>
    <mergeCell ref="K19:AH19"/>
    <mergeCell ref="C15:J15"/>
    <mergeCell ref="V9:AH9"/>
    <mergeCell ref="C13:J13"/>
    <mergeCell ref="K17:AH17"/>
    <mergeCell ref="K18:AH18"/>
    <mergeCell ref="K21:O21"/>
  </mergeCells>
  <phoneticPr fontId="1"/>
  <dataValidations count="9">
    <dataValidation type="list" allowBlank="1" showInputMessage="1" showErrorMessage="1" sqref="C10:I10">
      <formula1>$A$74:$A$81</formula1>
    </dataValidation>
    <dataValidation type="list" allowBlank="1" showInputMessage="1" showErrorMessage="1" sqref="C17:J17">
      <formula1>$J$74:$J$81</formula1>
    </dataValidation>
    <dataValidation type="list" allowBlank="1" showInputMessage="1" showErrorMessage="1" sqref="F16 F18">
      <formula1>$D$71:$D$82</formula1>
    </dataValidation>
    <dataValidation type="list" allowBlank="1" showInputMessage="1" showErrorMessage="1" sqref="H16 H18">
      <formula1>$E$71:$E$101</formula1>
    </dataValidation>
    <dataValidation type="whole" allowBlank="1" showInputMessage="1" showErrorMessage="1" errorTitle="警告" error="桁数オーバーです。" sqref="K20:O20 K22:O31">
      <formula1>0</formula1>
      <formula2>99999999999</formula2>
    </dataValidation>
    <dataValidation type="whole" allowBlank="1" showInputMessage="1" showErrorMessage="1" errorTitle="警告" error="桁数オーバーです。_x000a_" sqref="K21:O21">
      <formula1>0</formula1>
      <formula2>99999999999</formula2>
    </dataValidation>
    <dataValidation type="list" allowBlank="1" showInputMessage="1" showErrorMessage="1" sqref="D12 D16 D18">
      <formula1>$C$65:$C$95</formula1>
    </dataValidation>
    <dataValidation type="list" allowBlank="1" showInputMessage="1" showErrorMessage="1" sqref="C12 C16 C18">
      <formula1>$H$74:$H$75</formula1>
    </dataValidation>
    <dataValidation type="textLength" allowBlank="1" showInputMessage="1" showErrorMessage="1" sqref="C15:J15">
      <formula1>7</formula1>
      <formula2>8</formula2>
    </dataValidation>
  </dataValidations>
  <pageMargins left="0.78740157480314965" right="0.78740157480314965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3:IU191"/>
  <sheetViews>
    <sheetView showGridLines="0" view="pageBreakPreview" topLeftCell="C1" zoomScale="160" zoomScaleNormal="160" zoomScaleSheetLayoutView="160" workbookViewId="0">
      <selection activeCell="GO153" sqref="GO153:GS160"/>
    </sheetView>
  </sheetViews>
  <sheetFormatPr defaultColWidth="0.5" defaultRowHeight="3" customHeight="1" x14ac:dyDescent="0.15"/>
  <cols>
    <col min="1" max="2" width="5.625" style="51" customWidth="1"/>
    <col min="3" max="3" width="0.5" style="51" customWidth="1"/>
    <col min="4" max="4" width="2.5" style="51" customWidth="1"/>
    <col min="5" max="5" width="1.875" style="51" customWidth="1"/>
    <col min="6" max="80" width="0.5" style="51" customWidth="1"/>
    <col min="81" max="81" width="3.5" style="51" customWidth="1"/>
    <col min="82" max="82" width="2.625" style="51" customWidth="1"/>
    <col min="83" max="83" width="2.5" style="51" customWidth="1"/>
    <col min="84" max="84" width="1.875" style="51" customWidth="1"/>
    <col min="85" max="159" width="0.5" style="51" customWidth="1"/>
    <col min="160" max="160" width="3.375" style="51" customWidth="1"/>
    <col min="161" max="161" width="2.5" style="51" customWidth="1"/>
    <col min="162" max="162" width="2.625" style="51" customWidth="1"/>
    <col min="163" max="163" width="1.875" style="51" customWidth="1"/>
    <col min="164" max="238" width="0.5" style="51" customWidth="1"/>
    <col min="239" max="239" width="3.5" style="51" customWidth="1"/>
    <col min="240" max="240" width="2.5" style="51" customWidth="1"/>
    <col min="241" max="16384" width="0.5" style="56"/>
  </cols>
  <sheetData>
    <row r="3" spans="1:240" ht="4.5" customHeight="1" x14ac:dyDescent="0.15"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203" t="s">
        <v>1</v>
      </c>
      <c r="T3" s="203"/>
      <c r="U3" s="203"/>
      <c r="V3" s="203"/>
      <c r="W3" s="203"/>
      <c r="X3" s="203"/>
      <c r="Y3" s="203"/>
      <c r="Z3" s="203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5"/>
      <c r="CE3" s="52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203" t="s">
        <v>1</v>
      </c>
      <c r="CU3" s="203"/>
      <c r="CV3" s="203"/>
      <c r="CW3" s="203"/>
      <c r="CX3" s="203"/>
      <c r="CY3" s="203"/>
      <c r="CZ3" s="203"/>
      <c r="DA3" s="203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5"/>
      <c r="FF3" s="52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203" t="s">
        <v>1</v>
      </c>
      <c r="FV3" s="203"/>
      <c r="FW3" s="203"/>
      <c r="FX3" s="203"/>
      <c r="FY3" s="203"/>
      <c r="FZ3" s="203"/>
      <c r="GA3" s="203"/>
      <c r="GB3" s="203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5"/>
    </row>
    <row r="4" spans="1:240" ht="12" customHeight="1" x14ac:dyDescent="0.15">
      <c r="D4" s="57"/>
      <c r="S4" s="204"/>
      <c r="T4" s="204"/>
      <c r="U4" s="204"/>
      <c r="V4" s="204"/>
      <c r="W4" s="204"/>
      <c r="X4" s="204"/>
      <c r="Y4" s="204"/>
      <c r="Z4" s="204"/>
      <c r="AA4" s="202" t="s">
        <v>2</v>
      </c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34" t="s">
        <v>179</v>
      </c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CD4" s="58"/>
      <c r="CE4" s="57"/>
      <c r="CT4" s="204"/>
      <c r="CU4" s="204"/>
      <c r="CV4" s="204"/>
      <c r="CW4" s="204"/>
      <c r="CX4" s="204"/>
      <c r="CY4" s="204"/>
      <c r="CZ4" s="204"/>
      <c r="DA4" s="204"/>
      <c r="DB4" s="202" t="s">
        <v>2</v>
      </c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34" t="s">
        <v>180</v>
      </c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FE4" s="58"/>
      <c r="FF4" s="57"/>
      <c r="FU4" s="204"/>
      <c r="FV4" s="204"/>
      <c r="FW4" s="204"/>
      <c r="FX4" s="204"/>
      <c r="FY4" s="204"/>
      <c r="FZ4" s="204"/>
      <c r="GA4" s="204"/>
      <c r="GB4" s="204"/>
      <c r="GC4" s="202" t="s">
        <v>2</v>
      </c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34" t="s">
        <v>3</v>
      </c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IF4" s="58"/>
    </row>
    <row r="5" spans="1:240" ht="4.5" customHeight="1" x14ac:dyDescent="0.15">
      <c r="D5" s="57"/>
      <c r="O5" s="59"/>
      <c r="P5" s="59"/>
      <c r="Q5" s="59"/>
      <c r="R5" s="59"/>
      <c r="S5" s="204"/>
      <c r="T5" s="204"/>
      <c r="U5" s="204"/>
      <c r="V5" s="204"/>
      <c r="W5" s="204"/>
      <c r="X5" s="204"/>
      <c r="Y5" s="204"/>
      <c r="Z5" s="204"/>
      <c r="AA5" s="202" t="s">
        <v>4</v>
      </c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CC5" s="59"/>
      <c r="CD5" s="44"/>
      <c r="CE5" s="57"/>
      <c r="CP5" s="59"/>
      <c r="CQ5" s="59"/>
      <c r="CR5" s="59"/>
      <c r="CS5" s="59"/>
      <c r="CT5" s="204"/>
      <c r="CU5" s="204"/>
      <c r="CV5" s="204"/>
      <c r="CW5" s="204"/>
      <c r="CX5" s="204"/>
      <c r="CY5" s="204"/>
      <c r="CZ5" s="204"/>
      <c r="DA5" s="204"/>
      <c r="DB5" s="202" t="s">
        <v>4</v>
      </c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FD5" s="59"/>
      <c r="FE5" s="44"/>
      <c r="FF5" s="57"/>
      <c r="FQ5" s="59"/>
      <c r="FR5" s="59"/>
      <c r="FS5" s="59"/>
      <c r="FT5" s="59"/>
      <c r="FU5" s="204"/>
      <c r="FV5" s="204"/>
      <c r="FW5" s="204"/>
      <c r="FX5" s="204"/>
      <c r="FY5" s="204"/>
      <c r="FZ5" s="204"/>
      <c r="GA5" s="204"/>
      <c r="GB5" s="204"/>
      <c r="GC5" s="202" t="s">
        <v>4</v>
      </c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IE5" s="59"/>
      <c r="IF5" s="44"/>
    </row>
    <row r="6" spans="1:240" ht="3.75" customHeight="1" x14ac:dyDescent="0.15">
      <c r="D6" s="57"/>
      <c r="E6" s="265">
        <v>43</v>
      </c>
      <c r="F6" s="266"/>
      <c r="G6" s="266"/>
      <c r="H6" s="266"/>
      <c r="I6" s="266"/>
      <c r="J6" s="266"/>
      <c r="K6" s="267"/>
      <c r="S6" s="204"/>
      <c r="T6" s="204"/>
      <c r="U6" s="204"/>
      <c r="V6" s="204"/>
      <c r="W6" s="204"/>
      <c r="X6" s="204"/>
      <c r="Y6" s="204"/>
      <c r="Z6" s="204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CA6" s="197" t="s">
        <v>171</v>
      </c>
      <c r="CB6" s="198"/>
      <c r="CC6" s="199"/>
      <c r="CD6" s="44"/>
      <c r="CE6" s="57"/>
      <c r="CF6" s="265">
        <v>43</v>
      </c>
      <c r="CG6" s="266"/>
      <c r="CH6" s="266"/>
      <c r="CI6" s="266"/>
      <c r="CJ6" s="266"/>
      <c r="CK6" s="266"/>
      <c r="CL6" s="267"/>
      <c r="CT6" s="204"/>
      <c r="CU6" s="204"/>
      <c r="CV6" s="204"/>
      <c r="CW6" s="204"/>
      <c r="CX6" s="204"/>
      <c r="CY6" s="204"/>
      <c r="CZ6" s="204"/>
      <c r="DA6" s="204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FB6" s="197" t="s">
        <v>171</v>
      </c>
      <c r="FC6" s="198"/>
      <c r="FD6" s="199"/>
      <c r="FE6" s="44"/>
      <c r="FF6" s="57"/>
      <c r="FG6" s="265">
        <v>43</v>
      </c>
      <c r="FH6" s="266"/>
      <c r="FI6" s="266"/>
      <c r="FJ6" s="266"/>
      <c r="FK6" s="266"/>
      <c r="FL6" s="266"/>
      <c r="FM6" s="267"/>
      <c r="FU6" s="204"/>
      <c r="FV6" s="204"/>
      <c r="FW6" s="204"/>
      <c r="FX6" s="204"/>
      <c r="FY6" s="204"/>
      <c r="FZ6" s="204"/>
      <c r="GA6" s="204"/>
      <c r="GB6" s="204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IC6" s="197" t="s">
        <v>171</v>
      </c>
      <c r="ID6" s="198"/>
      <c r="IE6" s="199"/>
      <c r="IF6" s="44"/>
    </row>
    <row r="7" spans="1:240" ht="3.75" customHeight="1" x14ac:dyDescent="0.15">
      <c r="D7" s="57"/>
      <c r="E7" s="235"/>
      <c r="F7" s="236"/>
      <c r="G7" s="236"/>
      <c r="H7" s="236"/>
      <c r="I7" s="236"/>
      <c r="J7" s="236"/>
      <c r="K7" s="237"/>
      <c r="O7" s="59"/>
      <c r="P7" s="59"/>
      <c r="Q7" s="59"/>
      <c r="R7" s="59"/>
      <c r="S7" s="59"/>
      <c r="T7" s="202" t="s">
        <v>106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60"/>
      <c r="BS7" s="60"/>
      <c r="BT7" s="60"/>
      <c r="BU7" s="60"/>
      <c r="BV7" s="60"/>
      <c r="BW7" s="60"/>
      <c r="BX7" s="60"/>
      <c r="BY7" s="60"/>
      <c r="BZ7" s="60"/>
      <c r="CA7" s="181"/>
      <c r="CB7" s="182"/>
      <c r="CC7" s="183"/>
      <c r="CD7" s="44"/>
      <c r="CE7" s="57"/>
      <c r="CF7" s="235"/>
      <c r="CG7" s="236"/>
      <c r="CH7" s="236"/>
      <c r="CI7" s="236"/>
      <c r="CJ7" s="236"/>
      <c r="CK7" s="236"/>
      <c r="CL7" s="237"/>
      <c r="CP7" s="59"/>
      <c r="CQ7" s="59"/>
      <c r="CR7" s="59"/>
      <c r="CS7" s="59"/>
      <c r="CT7" s="59"/>
      <c r="CU7" s="202" t="s">
        <v>106</v>
      </c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60"/>
      <c r="ET7" s="60"/>
      <c r="EU7" s="60"/>
      <c r="EV7" s="60"/>
      <c r="EW7" s="60"/>
      <c r="EX7" s="60"/>
      <c r="EY7" s="60"/>
      <c r="EZ7" s="60"/>
      <c r="FA7" s="60"/>
      <c r="FB7" s="181"/>
      <c r="FC7" s="182"/>
      <c r="FD7" s="183"/>
      <c r="FE7" s="44"/>
      <c r="FF7" s="57"/>
      <c r="FG7" s="235"/>
      <c r="FH7" s="236"/>
      <c r="FI7" s="236"/>
      <c r="FJ7" s="236"/>
      <c r="FK7" s="236"/>
      <c r="FL7" s="236"/>
      <c r="FM7" s="237"/>
      <c r="FQ7" s="59"/>
      <c r="FR7" s="59"/>
      <c r="FS7" s="59"/>
      <c r="FT7" s="59"/>
      <c r="FU7" s="59"/>
      <c r="FV7" s="202" t="s">
        <v>106</v>
      </c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60"/>
      <c r="HU7" s="60"/>
      <c r="HV7" s="60"/>
      <c r="HW7" s="60"/>
      <c r="HX7" s="60"/>
      <c r="HY7" s="60"/>
      <c r="HZ7" s="60"/>
      <c r="IA7" s="60"/>
      <c r="IB7" s="60"/>
      <c r="IC7" s="181"/>
      <c r="ID7" s="182"/>
      <c r="IE7" s="183"/>
      <c r="IF7" s="44"/>
    </row>
    <row r="8" spans="1:240" ht="3.75" customHeight="1" x14ac:dyDescent="0.15">
      <c r="A8" s="61"/>
      <c r="D8" s="57"/>
      <c r="E8" s="235"/>
      <c r="F8" s="236"/>
      <c r="G8" s="236"/>
      <c r="H8" s="236"/>
      <c r="I8" s="236"/>
      <c r="J8" s="236"/>
      <c r="K8" s="237"/>
      <c r="O8" s="59"/>
      <c r="P8" s="59"/>
      <c r="Q8" s="59"/>
      <c r="R8" s="59"/>
      <c r="S8" s="59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181"/>
      <c r="CB8" s="182"/>
      <c r="CC8" s="183"/>
      <c r="CD8" s="44"/>
      <c r="CE8" s="57"/>
      <c r="CF8" s="235"/>
      <c r="CG8" s="236"/>
      <c r="CH8" s="236"/>
      <c r="CI8" s="236"/>
      <c r="CJ8" s="236"/>
      <c r="CK8" s="236"/>
      <c r="CL8" s="237"/>
      <c r="CP8" s="59"/>
      <c r="CQ8" s="59"/>
      <c r="CR8" s="59"/>
      <c r="CS8" s="59"/>
      <c r="CT8" s="59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181"/>
      <c r="FC8" s="182"/>
      <c r="FD8" s="183"/>
      <c r="FE8" s="44"/>
      <c r="FF8" s="57"/>
      <c r="FG8" s="235"/>
      <c r="FH8" s="236"/>
      <c r="FI8" s="236"/>
      <c r="FJ8" s="236"/>
      <c r="FK8" s="236"/>
      <c r="FL8" s="236"/>
      <c r="FM8" s="237"/>
      <c r="FQ8" s="59"/>
      <c r="FR8" s="59"/>
      <c r="FS8" s="59"/>
      <c r="FT8" s="59"/>
      <c r="FU8" s="59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181"/>
      <c r="ID8" s="182"/>
      <c r="IE8" s="183"/>
      <c r="IF8" s="44"/>
    </row>
    <row r="9" spans="1:240" ht="3.75" customHeight="1" x14ac:dyDescent="0.15">
      <c r="A9" s="61"/>
      <c r="D9" s="57"/>
      <c r="E9" s="235"/>
      <c r="F9" s="236"/>
      <c r="G9" s="236"/>
      <c r="H9" s="236"/>
      <c r="I9" s="236"/>
      <c r="J9" s="236"/>
      <c r="K9" s="237"/>
      <c r="O9" s="59"/>
      <c r="P9" s="59"/>
      <c r="Q9" s="59"/>
      <c r="R9" s="59"/>
      <c r="S9" s="59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184"/>
      <c r="CB9" s="185"/>
      <c r="CC9" s="186"/>
      <c r="CD9" s="44"/>
      <c r="CE9" s="57"/>
      <c r="CF9" s="235"/>
      <c r="CG9" s="236"/>
      <c r="CH9" s="236"/>
      <c r="CI9" s="236"/>
      <c r="CJ9" s="236"/>
      <c r="CK9" s="236"/>
      <c r="CL9" s="237"/>
      <c r="CP9" s="59"/>
      <c r="CQ9" s="59"/>
      <c r="CR9" s="59"/>
      <c r="CS9" s="59"/>
      <c r="CT9" s="59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184"/>
      <c r="FC9" s="185"/>
      <c r="FD9" s="186"/>
      <c r="FE9" s="44"/>
      <c r="FF9" s="57"/>
      <c r="FG9" s="235"/>
      <c r="FH9" s="236"/>
      <c r="FI9" s="236"/>
      <c r="FJ9" s="236"/>
      <c r="FK9" s="236"/>
      <c r="FL9" s="236"/>
      <c r="FM9" s="237"/>
      <c r="FQ9" s="59"/>
      <c r="FR9" s="59"/>
      <c r="FS9" s="59"/>
      <c r="FT9" s="59"/>
      <c r="FU9" s="59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184"/>
      <c r="ID9" s="185"/>
      <c r="IE9" s="186"/>
      <c r="IF9" s="44"/>
    </row>
    <row r="10" spans="1:240" ht="3" customHeight="1" x14ac:dyDescent="0.15">
      <c r="A10" s="61"/>
      <c r="D10" s="57"/>
      <c r="E10" s="241" t="s">
        <v>107</v>
      </c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1" t="s">
        <v>5</v>
      </c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3"/>
      <c r="BD10" s="241" t="s">
        <v>6</v>
      </c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3"/>
      <c r="CD10" s="58"/>
      <c r="CE10" s="57"/>
      <c r="CF10" s="241" t="s">
        <v>107</v>
      </c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1" t="s">
        <v>5</v>
      </c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3"/>
      <c r="EE10" s="241" t="s">
        <v>6</v>
      </c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3"/>
      <c r="FE10" s="58"/>
      <c r="FF10" s="57"/>
      <c r="FG10" s="241" t="s">
        <v>107</v>
      </c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1" t="s">
        <v>5</v>
      </c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3"/>
      <c r="HF10" s="241" t="s">
        <v>6</v>
      </c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3"/>
      <c r="IF10" s="58"/>
    </row>
    <row r="11" spans="1:240" ht="3" customHeight="1" x14ac:dyDescent="0.15">
      <c r="A11" s="61"/>
      <c r="D11" s="57"/>
      <c r="E11" s="244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24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245"/>
      <c r="BD11" s="244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245"/>
      <c r="CD11" s="58"/>
      <c r="CE11" s="57"/>
      <c r="CF11" s="244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244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245"/>
      <c r="EE11" s="244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245"/>
      <c r="FE11" s="58"/>
      <c r="FF11" s="57"/>
      <c r="FG11" s="244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244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245"/>
      <c r="HF11" s="244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245"/>
      <c r="IF11" s="58"/>
    </row>
    <row r="12" spans="1:240" ht="3" customHeight="1" x14ac:dyDescent="0.15">
      <c r="A12" s="61"/>
      <c r="D12" s="57"/>
      <c r="E12" s="244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24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245"/>
      <c r="BD12" s="244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245"/>
      <c r="CD12" s="58"/>
      <c r="CE12" s="57"/>
      <c r="CF12" s="244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244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245"/>
      <c r="EE12" s="244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245"/>
      <c r="FE12" s="58"/>
      <c r="FF12" s="57"/>
      <c r="FG12" s="244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244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245"/>
      <c r="HF12" s="244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245"/>
      <c r="IF12" s="58"/>
    </row>
    <row r="13" spans="1:240" ht="3" customHeight="1" x14ac:dyDescent="0.15">
      <c r="A13" s="61"/>
      <c r="D13" s="57"/>
      <c r="E13" s="246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6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8"/>
      <c r="BD13" s="246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8"/>
      <c r="CD13" s="58"/>
      <c r="CE13" s="57"/>
      <c r="CF13" s="246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6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8"/>
      <c r="EE13" s="246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8"/>
      <c r="FE13" s="58"/>
      <c r="FF13" s="57"/>
      <c r="FG13" s="246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6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8"/>
      <c r="HF13" s="246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8"/>
      <c r="IF13" s="58"/>
    </row>
    <row r="14" spans="1:240" ht="2.1" customHeight="1" x14ac:dyDescent="0.15">
      <c r="A14" s="61"/>
      <c r="D14" s="57"/>
      <c r="E14" s="265" t="s">
        <v>108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35" t="str">
        <f>FZ14</f>
        <v>00190-6-960201</v>
      </c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7"/>
      <c r="BD14" s="181" t="str">
        <f>HF14</f>
        <v>茨城県水戸県税事務所</v>
      </c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3"/>
      <c r="CD14" s="58"/>
      <c r="CE14" s="57"/>
      <c r="CF14" s="265" t="s">
        <v>108</v>
      </c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35" t="str">
        <f>FZ14</f>
        <v>00190-6-960201</v>
      </c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7"/>
      <c r="EE14" s="181" t="str">
        <f>HF14</f>
        <v>茨城県水戸県税事務所</v>
      </c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3"/>
      <c r="FE14" s="58"/>
      <c r="FF14" s="57"/>
      <c r="FG14" s="265" t="s">
        <v>108</v>
      </c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35" t="str">
        <f>IF(入力シート!C11="","",入力シート!C11)</f>
        <v>00190-6-960201</v>
      </c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/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7"/>
      <c r="HF14" s="181" t="str">
        <f>VLOOKUP(入力シート!C10,入力シート!A74:M81,13,FALSE)</f>
        <v>茨城県水戸県税事務所</v>
      </c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3"/>
      <c r="IF14" s="58"/>
    </row>
    <row r="15" spans="1:240" ht="2.1" customHeight="1" x14ac:dyDescent="0.15">
      <c r="A15" s="61"/>
      <c r="D15" s="57"/>
      <c r="E15" s="235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5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7"/>
      <c r="BD15" s="181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3"/>
      <c r="CD15" s="58"/>
      <c r="CE15" s="57"/>
      <c r="CF15" s="235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5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7"/>
      <c r="EE15" s="181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3"/>
      <c r="FE15" s="58"/>
      <c r="FF15" s="57"/>
      <c r="FG15" s="235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5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/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7"/>
      <c r="HF15" s="181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3"/>
      <c r="IF15" s="58"/>
    </row>
    <row r="16" spans="1:240" ht="2.1" customHeight="1" x14ac:dyDescent="0.15">
      <c r="A16" s="61"/>
      <c r="D16" s="57"/>
      <c r="E16" s="235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5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7"/>
      <c r="BD16" s="181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3"/>
      <c r="CD16" s="58"/>
      <c r="CE16" s="57"/>
      <c r="CF16" s="235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5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7"/>
      <c r="EE16" s="181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3"/>
      <c r="FE16" s="58"/>
      <c r="FF16" s="57"/>
      <c r="FG16" s="235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5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7"/>
      <c r="HF16" s="181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3"/>
      <c r="IF16" s="58"/>
    </row>
    <row r="17" spans="1:240" ht="2.1" customHeight="1" x14ac:dyDescent="0.15">
      <c r="D17" s="57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5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7"/>
      <c r="BD17" s="181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3"/>
      <c r="CD17" s="58"/>
      <c r="CE17" s="57"/>
      <c r="CF17" s="235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5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7"/>
      <c r="EE17" s="181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3"/>
      <c r="FE17" s="58"/>
      <c r="FF17" s="57"/>
      <c r="FG17" s="235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5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/>
      <c r="GT17" s="236"/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7"/>
      <c r="HF17" s="181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3"/>
      <c r="IF17" s="58"/>
    </row>
    <row r="18" spans="1:240" ht="2.1" customHeight="1" x14ac:dyDescent="0.15">
      <c r="D18" s="57"/>
      <c r="E18" s="235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5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7"/>
      <c r="BD18" s="181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3"/>
      <c r="CD18" s="62"/>
      <c r="CE18" s="57"/>
      <c r="CF18" s="235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5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7"/>
      <c r="EE18" s="181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3"/>
      <c r="FE18" s="62"/>
      <c r="FF18" s="57"/>
      <c r="FG18" s="235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5"/>
      <c r="GA18" s="236"/>
      <c r="GB18" s="236"/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36"/>
      <c r="GT18" s="236"/>
      <c r="GU18" s="236"/>
      <c r="GV18" s="236"/>
      <c r="GW18" s="236"/>
      <c r="GX18" s="236"/>
      <c r="GY18" s="236"/>
      <c r="GZ18" s="236"/>
      <c r="HA18" s="236"/>
      <c r="HB18" s="236"/>
      <c r="HC18" s="236"/>
      <c r="HD18" s="236"/>
      <c r="HE18" s="237"/>
      <c r="HF18" s="181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3"/>
      <c r="IF18" s="62"/>
    </row>
    <row r="19" spans="1:240" ht="2.1" customHeight="1" x14ac:dyDescent="0.15">
      <c r="A19" s="47"/>
      <c r="D19" s="57"/>
      <c r="E19" s="235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5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7"/>
      <c r="BD19" s="181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3"/>
      <c r="CD19" s="62"/>
      <c r="CE19" s="57"/>
      <c r="CF19" s="235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5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7"/>
      <c r="EE19" s="181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3"/>
      <c r="FE19" s="62"/>
      <c r="FF19" s="57"/>
      <c r="FG19" s="235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5"/>
      <c r="GA19" s="236"/>
      <c r="GB19" s="236"/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36"/>
      <c r="GT19" s="236"/>
      <c r="GU19" s="236"/>
      <c r="GV19" s="236"/>
      <c r="GW19" s="236"/>
      <c r="GX19" s="236"/>
      <c r="GY19" s="236"/>
      <c r="GZ19" s="236"/>
      <c r="HA19" s="236"/>
      <c r="HB19" s="236"/>
      <c r="HC19" s="236"/>
      <c r="HD19" s="236"/>
      <c r="HE19" s="237"/>
      <c r="HF19" s="181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3"/>
      <c r="IF19" s="62"/>
    </row>
    <row r="20" spans="1:240" ht="2.1" customHeight="1" x14ac:dyDescent="0.15">
      <c r="A20" s="47"/>
      <c r="D20" s="57"/>
      <c r="E20" s="235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5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7"/>
      <c r="BD20" s="181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3"/>
      <c r="CD20" s="58"/>
      <c r="CE20" s="57"/>
      <c r="CF20" s="235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5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7"/>
      <c r="EE20" s="181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3"/>
      <c r="FE20" s="58"/>
      <c r="FF20" s="57"/>
      <c r="FG20" s="235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5"/>
      <c r="GA20" s="236"/>
      <c r="GB20" s="236"/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36"/>
      <c r="GT20" s="236"/>
      <c r="GU20" s="236"/>
      <c r="GV20" s="236"/>
      <c r="GW20" s="236"/>
      <c r="GX20" s="236"/>
      <c r="GY20" s="236"/>
      <c r="GZ20" s="236"/>
      <c r="HA20" s="236"/>
      <c r="HB20" s="236"/>
      <c r="HC20" s="236"/>
      <c r="HD20" s="236"/>
      <c r="HE20" s="237"/>
      <c r="HF20" s="181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3"/>
      <c r="IF20" s="58"/>
    </row>
    <row r="21" spans="1:240" ht="2.1" customHeight="1" x14ac:dyDescent="0.15">
      <c r="A21" s="47"/>
      <c r="D21" s="6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5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7"/>
      <c r="BD21" s="181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3"/>
      <c r="CD21" s="58"/>
      <c r="CE21" s="57"/>
      <c r="CF21" s="235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5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7"/>
      <c r="EE21" s="181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3"/>
      <c r="FE21" s="58"/>
      <c r="FF21" s="57"/>
      <c r="FG21" s="235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5"/>
      <c r="GA21" s="236"/>
      <c r="GB21" s="236"/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36"/>
      <c r="GT21" s="236"/>
      <c r="GU21" s="236"/>
      <c r="GV21" s="236"/>
      <c r="GW21" s="236"/>
      <c r="GX21" s="236"/>
      <c r="GY21" s="236"/>
      <c r="GZ21" s="236"/>
      <c r="HA21" s="236"/>
      <c r="HB21" s="236"/>
      <c r="HC21" s="236"/>
      <c r="HD21" s="236"/>
      <c r="HE21" s="237"/>
      <c r="HF21" s="181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3"/>
      <c r="IF21" s="58"/>
    </row>
    <row r="22" spans="1:240" ht="2.1" customHeight="1" x14ac:dyDescent="0.15">
      <c r="A22" s="47"/>
      <c r="D22" s="63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8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40"/>
      <c r="BD22" s="184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6"/>
      <c r="CD22" s="58"/>
      <c r="CE22" s="63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8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40"/>
      <c r="EE22" s="184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6"/>
      <c r="FE22" s="58"/>
      <c r="FF22" s="57"/>
      <c r="FG22" s="238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8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40"/>
      <c r="HF22" s="184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6"/>
      <c r="IF22" s="58"/>
    </row>
    <row r="23" spans="1:240" ht="3" customHeight="1" x14ac:dyDescent="0.15">
      <c r="A23" s="47"/>
      <c r="D23" s="63"/>
      <c r="E23" s="263" t="str">
        <f>FG23</f>
        <v/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4"/>
      <c r="CD23" s="58"/>
      <c r="CE23" s="63"/>
      <c r="CF23" s="263" t="str">
        <f>FG23</f>
        <v/>
      </c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4"/>
      <c r="FE23" s="58"/>
      <c r="FF23" s="63"/>
      <c r="FG23" s="263" t="str">
        <f>IF(入力シート!C8="茨城県水戸市笠原町○－○－○○","",IF(入力シート!C8="","",入力シート!C8))</f>
        <v/>
      </c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/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3"/>
      <c r="HJ23" s="263"/>
      <c r="HK23" s="263"/>
      <c r="HL23" s="263"/>
      <c r="HM23" s="263"/>
      <c r="HN23" s="263"/>
      <c r="HO23" s="263"/>
      <c r="HP23" s="263"/>
      <c r="HQ23" s="263"/>
      <c r="HR23" s="263"/>
      <c r="HS23" s="263"/>
      <c r="HT23" s="263"/>
      <c r="HU23" s="263"/>
      <c r="HV23" s="263"/>
      <c r="HW23" s="263"/>
      <c r="HX23" s="263"/>
      <c r="HY23" s="263"/>
      <c r="HZ23" s="263"/>
      <c r="IA23" s="263"/>
      <c r="IB23" s="263"/>
      <c r="IC23" s="263"/>
      <c r="ID23" s="263"/>
      <c r="IE23" s="264"/>
      <c r="IF23" s="58"/>
    </row>
    <row r="24" spans="1:240" ht="3" customHeight="1" x14ac:dyDescent="0.15">
      <c r="A24" s="47"/>
      <c r="D24" s="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4"/>
      <c r="CD24" s="58"/>
      <c r="CE24" s="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4"/>
      <c r="FE24" s="58"/>
      <c r="FF24" s="63"/>
      <c r="FG24" s="263"/>
      <c r="FH24" s="263"/>
      <c r="FI24" s="263"/>
      <c r="FJ24" s="263"/>
      <c r="FK24" s="263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/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3"/>
      <c r="HJ24" s="263"/>
      <c r="HK24" s="263"/>
      <c r="HL24" s="263"/>
      <c r="HM24" s="263"/>
      <c r="HN24" s="263"/>
      <c r="HO24" s="263"/>
      <c r="HP24" s="263"/>
      <c r="HQ24" s="263"/>
      <c r="HR24" s="263"/>
      <c r="HS24" s="263"/>
      <c r="HT24" s="263"/>
      <c r="HU24" s="263"/>
      <c r="HV24" s="263"/>
      <c r="HW24" s="263"/>
      <c r="HX24" s="263"/>
      <c r="HY24" s="263"/>
      <c r="HZ24" s="263"/>
      <c r="IA24" s="263"/>
      <c r="IB24" s="263"/>
      <c r="IC24" s="263"/>
      <c r="ID24" s="263"/>
      <c r="IE24" s="264"/>
      <c r="IF24" s="58"/>
    </row>
    <row r="25" spans="1:240" ht="3" customHeight="1" x14ac:dyDescent="0.15">
      <c r="A25" s="47"/>
      <c r="D25" s="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4"/>
      <c r="CD25" s="58"/>
      <c r="CE25" s="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3"/>
      <c r="EV25" s="263"/>
      <c r="EW25" s="263"/>
      <c r="EX25" s="263"/>
      <c r="EY25" s="263"/>
      <c r="EZ25" s="263"/>
      <c r="FA25" s="263"/>
      <c r="FB25" s="263"/>
      <c r="FC25" s="263"/>
      <c r="FD25" s="264"/>
      <c r="FE25" s="58"/>
      <c r="FF25" s="63"/>
      <c r="FG25" s="263"/>
      <c r="FH25" s="263"/>
      <c r="FI25" s="263"/>
      <c r="FJ25" s="263"/>
      <c r="FK25" s="263"/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63"/>
      <c r="HK25" s="263"/>
      <c r="HL25" s="263"/>
      <c r="HM25" s="263"/>
      <c r="HN25" s="263"/>
      <c r="HO25" s="263"/>
      <c r="HP25" s="263"/>
      <c r="HQ25" s="263"/>
      <c r="HR25" s="263"/>
      <c r="HS25" s="263"/>
      <c r="HT25" s="263"/>
      <c r="HU25" s="263"/>
      <c r="HV25" s="263"/>
      <c r="HW25" s="263"/>
      <c r="HX25" s="263"/>
      <c r="HY25" s="263"/>
      <c r="HZ25" s="263"/>
      <c r="IA25" s="263"/>
      <c r="IB25" s="263"/>
      <c r="IC25" s="263"/>
      <c r="ID25" s="263"/>
      <c r="IE25" s="264"/>
      <c r="IF25" s="58"/>
    </row>
    <row r="26" spans="1:240" ht="3" customHeight="1" x14ac:dyDescent="0.15">
      <c r="A26" s="47"/>
      <c r="D26" s="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4"/>
      <c r="CD26" s="58"/>
      <c r="CE26" s="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4"/>
      <c r="FE26" s="58"/>
      <c r="FF26" s="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63"/>
      <c r="HK26" s="263"/>
      <c r="HL26" s="263"/>
      <c r="HM26" s="263"/>
      <c r="HN26" s="263"/>
      <c r="HO26" s="263"/>
      <c r="HP26" s="263"/>
      <c r="HQ26" s="263"/>
      <c r="HR26" s="263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263"/>
      <c r="ID26" s="263"/>
      <c r="IE26" s="264"/>
      <c r="IF26" s="58"/>
    </row>
    <row r="27" spans="1:240" ht="3" customHeight="1" x14ac:dyDescent="0.15">
      <c r="D27" s="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4"/>
      <c r="CD27" s="58"/>
      <c r="CE27" s="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4"/>
      <c r="FE27" s="58"/>
      <c r="FF27" s="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4"/>
      <c r="IF27" s="58"/>
    </row>
    <row r="28" spans="1:240" ht="3" customHeight="1" x14ac:dyDescent="0.15">
      <c r="D28" s="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4"/>
      <c r="CD28" s="58"/>
      <c r="CE28" s="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4"/>
      <c r="FE28" s="58"/>
      <c r="FF28" s="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63"/>
      <c r="HK28" s="263"/>
      <c r="HL28" s="263"/>
      <c r="HM28" s="263"/>
      <c r="HN28" s="263"/>
      <c r="HO28" s="263"/>
      <c r="HP28" s="263"/>
      <c r="HQ28" s="263"/>
      <c r="HR28" s="263"/>
      <c r="HS28" s="263"/>
      <c r="HT28" s="263"/>
      <c r="HU28" s="263"/>
      <c r="HV28" s="263"/>
      <c r="HW28" s="263"/>
      <c r="HX28" s="263"/>
      <c r="HY28" s="263"/>
      <c r="HZ28" s="263"/>
      <c r="IA28" s="263"/>
      <c r="IB28" s="263"/>
      <c r="IC28" s="263"/>
      <c r="ID28" s="263"/>
      <c r="IE28" s="264"/>
      <c r="IF28" s="58"/>
    </row>
    <row r="29" spans="1:240" ht="3" customHeight="1" x14ac:dyDescent="0.15">
      <c r="D29" s="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4"/>
      <c r="CD29" s="58"/>
      <c r="CE29" s="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4"/>
      <c r="FE29" s="58"/>
      <c r="FF29" s="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63"/>
      <c r="HK29" s="263"/>
      <c r="HL29" s="263"/>
      <c r="HM29" s="263"/>
      <c r="HN29" s="263"/>
      <c r="HO29" s="263"/>
      <c r="HP29" s="263"/>
      <c r="HQ29" s="263"/>
      <c r="HR29" s="263"/>
      <c r="HS29" s="263"/>
      <c r="HT29" s="263"/>
      <c r="HU29" s="263"/>
      <c r="HV29" s="263"/>
      <c r="HW29" s="263"/>
      <c r="HX29" s="263"/>
      <c r="HY29" s="263"/>
      <c r="HZ29" s="263"/>
      <c r="IA29" s="263"/>
      <c r="IB29" s="263"/>
      <c r="IC29" s="263"/>
      <c r="ID29" s="263"/>
      <c r="IE29" s="264"/>
      <c r="IF29" s="58"/>
    </row>
    <row r="30" spans="1:240" ht="3" customHeight="1" x14ac:dyDescent="0.15">
      <c r="D30" s="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4"/>
      <c r="CD30" s="58"/>
      <c r="CE30" s="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4"/>
      <c r="FE30" s="58"/>
      <c r="FF30" s="63"/>
      <c r="FG30" s="263"/>
      <c r="FH30" s="263"/>
      <c r="FI30" s="263"/>
      <c r="FJ30" s="263"/>
      <c r="FK30" s="263"/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3"/>
      <c r="HJ30" s="263"/>
      <c r="HK30" s="263"/>
      <c r="HL30" s="263"/>
      <c r="HM30" s="263"/>
      <c r="HN30" s="263"/>
      <c r="HO30" s="263"/>
      <c r="HP30" s="263"/>
      <c r="HQ30" s="263"/>
      <c r="HR30" s="263"/>
      <c r="HS30" s="263"/>
      <c r="HT30" s="263"/>
      <c r="HU30" s="263"/>
      <c r="HV30" s="263"/>
      <c r="HW30" s="263"/>
      <c r="HX30" s="263"/>
      <c r="HY30" s="263"/>
      <c r="HZ30" s="263"/>
      <c r="IA30" s="263"/>
      <c r="IB30" s="263"/>
      <c r="IC30" s="263"/>
      <c r="ID30" s="263"/>
      <c r="IE30" s="264"/>
      <c r="IF30" s="58"/>
    </row>
    <row r="31" spans="1:240" ht="3" customHeight="1" x14ac:dyDescent="0.15">
      <c r="D31" s="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4"/>
      <c r="CD31" s="58"/>
      <c r="CE31" s="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/>
      <c r="EV31" s="263"/>
      <c r="EW31" s="263"/>
      <c r="EX31" s="263"/>
      <c r="EY31" s="263"/>
      <c r="EZ31" s="263"/>
      <c r="FA31" s="263"/>
      <c r="FB31" s="263"/>
      <c r="FC31" s="263"/>
      <c r="FD31" s="264"/>
      <c r="FE31" s="58"/>
      <c r="FF31" s="63"/>
      <c r="FG31" s="263"/>
      <c r="FH31" s="263"/>
      <c r="FI31" s="263"/>
      <c r="FJ31" s="263"/>
      <c r="FK31" s="263"/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/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3"/>
      <c r="HJ31" s="263"/>
      <c r="HK31" s="263"/>
      <c r="HL31" s="263"/>
      <c r="HM31" s="263"/>
      <c r="HN31" s="263"/>
      <c r="HO31" s="263"/>
      <c r="HP31" s="263"/>
      <c r="HQ31" s="263"/>
      <c r="HR31" s="263"/>
      <c r="HS31" s="263"/>
      <c r="HT31" s="263"/>
      <c r="HU31" s="263"/>
      <c r="HV31" s="263"/>
      <c r="HW31" s="263"/>
      <c r="HX31" s="263"/>
      <c r="HY31" s="263"/>
      <c r="HZ31" s="263"/>
      <c r="IA31" s="263"/>
      <c r="IB31" s="263"/>
      <c r="IC31" s="263"/>
      <c r="ID31" s="263"/>
      <c r="IE31" s="264"/>
      <c r="IF31" s="58"/>
    </row>
    <row r="32" spans="1:240" ht="3" customHeight="1" x14ac:dyDescent="0.15">
      <c r="D32" s="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4"/>
      <c r="CD32" s="58"/>
      <c r="CE32" s="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4"/>
      <c r="FE32" s="58"/>
      <c r="FF32" s="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/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3"/>
      <c r="HJ32" s="263"/>
      <c r="HK32" s="263"/>
      <c r="HL32" s="263"/>
      <c r="HM32" s="263"/>
      <c r="HN32" s="263"/>
      <c r="HO32" s="263"/>
      <c r="HP32" s="263"/>
      <c r="HQ32" s="263"/>
      <c r="HR32" s="263"/>
      <c r="HS32" s="263"/>
      <c r="HT32" s="263"/>
      <c r="HU32" s="263"/>
      <c r="HV32" s="263"/>
      <c r="HW32" s="263"/>
      <c r="HX32" s="263"/>
      <c r="HY32" s="263"/>
      <c r="HZ32" s="263"/>
      <c r="IA32" s="263"/>
      <c r="IB32" s="263"/>
      <c r="IC32" s="263"/>
      <c r="ID32" s="263"/>
      <c r="IE32" s="264"/>
      <c r="IF32" s="58"/>
    </row>
    <row r="33" spans="4:240" ht="3" customHeight="1" x14ac:dyDescent="0.15">
      <c r="D33" s="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4"/>
      <c r="CD33" s="58"/>
      <c r="CE33" s="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4"/>
      <c r="FE33" s="58"/>
      <c r="FF33" s="63"/>
      <c r="FG33" s="263"/>
      <c r="FH33" s="263"/>
      <c r="FI33" s="263"/>
      <c r="FJ33" s="263"/>
      <c r="FK33" s="263"/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/>
      <c r="GT33" s="263"/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3"/>
      <c r="HJ33" s="263"/>
      <c r="HK33" s="263"/>
      <c r="HL33" s="263"/>
      <c r="HM33" s="263"/>
      <c r="HN33" s="263"/>
      <c r="HO33" s="263"/>
      <c r="HP33" s="263"/>
      <c r="HQ33" s="263"/>
      <c r="HR33" s="263"/>
      <c r="HS33" s="263"/>
      <c r="HT33" s="263"/>
      <c r="HU33" s="263"/>
      <c r="HV33" s="263"/>
      <c r="HW33" s="263"/>
      <c r="HX33" s="263"/>
      <c r="HY33" s="263"/>
      <c r="HZ33" s="263"/>
      <c r="IA33" s="263"/>
      <c r="IB33" s="263"/>
      <c r="IC33" s="263"/>
      <c r="ID33" s="263"/>
      <c r="IE33" s="264"/>
      <c r="IF33" s="58"/>
    </row>
    <row r="34" spans="4:240" ht="3" customHeight="1" x14ac:dyDescent="0.15">
      <c r="D34" s="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4"/>
      <c r="CD34" s="58"/>
      <c r="CE34" s="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58"/>
      <c r="FF34" s="63"/>
      <c r="FG34" s="263"/>
      <c r="FH34" s="263"/>
      <c r="FI34" s="263"/>
      <c r="FJ34" s="263"/>
      <c r="FK34" s="263"/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/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3"/>
      <c r="GS34" s="263"/>
      <c r="GT34" s="263"/>
      <c r="GU34" s="263"/>
      <c r="GV34" s="263"/>
      <c r="GW34" s="263"/>
      <c r="GX34" s="263"/>
      <c r="GY34" s="263"/>
      <c r="GZ34" s="263"/>
      <c r="HA34" s="263"/>
      <c r="HB34" s="263"/>
      <c r="HC34" s="263"/>
      <c r="HD34" s="263"/>
      <c r="HE34" s="263"/>
      <c r="HF34" s="263"/>
      <c r="HG34" s="263"/>
      <c r="HH34" s="263"/>
      <c r="HI34" s="263"/>
      <c r="HJ34" s="263"/>
      <c r="HK34" s="263"/>
      <c r="HL34" s="263"/>
      <c r="HM34" s="263"/>
      <c r="HN34" s="263"/>
      <c r="HO34" s="263"/>
      <c r="HP34" s="263"/>
      <c r="HQ34" s="263"/>
      <c r="HR34" s="263"/>
      <c r="HS34" s="263"/>
      <c r="HT34" s="263"/>
      <c r="HU34" s="263"/>
      <c r="HV34" s="263"/>
      <c r="HW34" s="263"/>
      <c r="HX34" s="263"/>
      <c r="HY34" s="263"/>
      <c r="HZ34" s="263"/>
      <c r="IA34" s="263"/>
      <c r="IB34" s="263"/>
      <c r="IC34" s="263"/>
      <c r="ID34" s="263"/>
      <c r="IE34" s="264"/>
      <c r="IF34" s="58"/>
    </row>
    <row r="35" spans="4:240" ht="3" customHeight="1" x14ac:dyDescent="0.15">
      <c r="D35" s="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4"/>
      <c r="CD35" s="58"/>
      <c r="CE35" s="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4"/>
      <c r="FE35" s="58"/>
      <c r="FF35" s="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/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3"/>
      <c r="GS35" s="263"/>
      <c r="GT35" s="263"/>
      <c r="GU35" s="263"/>
      <c r="GV35" s="263"/>
      <c r="GW35" s="263"/>
      <c r="GX35" s="263"/>
      <c r="GY35" s="263"/>
      <c r="GZ35" s="263"/>
      <c r="HA35" s="263"/>
      <c r="HB35" s="263"/>
      <c r="HC35" s="263"/>
      <c r="HD35" s="263"/>
      <c r="HE35" s="263"/>
      <c r="HF35" s="263"/>
      <c r="HG35" s="263"/>
      <c r="HH35" s="263"/>
      <c r="HI35" s="263"/>
      <c r="HJ35" s="263"/>
      <c r="HK35" s="263"/>
      <c r="HL35" s="263"/>
      <c r="HM35" s="263"/>
      <c r="HN35" s="263"/>
      <c r="HO35" s="263"/>
      <c r="HP35" s="263"/>
      <c r="HQ35" s="263"/>
      <c r="HR35" s="263"/>
      <c r="HS35" s="263"/>
      <c r="HT35" s="263"/>
      <c r="HU35" s="263"/>
      <c r="HV35" s="263"/>
      <c r="HW35" s="263"/>
      <c r="HX35" s="263"/>
      <c r="HY35" s="263"/>
      <c r="HZ35" s="263"/>
      <c r="IA35" s="263"/>
      <c r="IB35" s="263"/>
      <c r="IC35" s="263"/>
      <c r="ID35" s="263"/>
      <c r="IE35" s="264"/>
      <c r="IF35" s="58"/>
    </row>
    <row r="36" spans="4:240" ht="3" customHeight="1" x14ac:dyDescent="0.15">
      <c r="D36" s="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4"/>
      <c r="CD36" s="58"/>
      <c r="CE36" s="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/>
      <c r="EU36" s="263"/>
      <c r="EV36" s="263"/>
      <c r="EW36" s="263"/>
      <c r="EX36" s="263"/>
      <c r="EY36" s="263"/>
      <c r="EZ36" s="263"/>
      <c r="FA36" s="263"/>
      <c r="FB36" s="263"/>
      <c r="FC36" s="263"/>
      <c r="FD36" s="264"/>
      <c r="FE36" s="58"/>
      <c r="FF36" s="63"/>
      <c r="FG36" s="263"/>
      <c r="FH36" s="263"/>
      <c r="FI36" s="263"/>
      <c r="FJ36" s="263"/>
      <c r="FK36" s="263"/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/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3"/>
      <c r="GS36" s="263"/>
      <c r="GT36" s="263"/>
      <c r="GU36" s="263"/>
      <c r="GV36" s="263"/>
      <c r="GW36" s="263"/>
      <c r="GX36" s="263"/>
      <c r="GY36" s="263"/>
      <c r="GZ36" s="263"/>
      <c r="HA36" s="263"/>
      <c r="HB36" s="263"/>
      <c r="HC36" s="263"/>
      <c r="HD36" s="263"/>
      <c r="HE36" s="263"/>
      <c r="HF36" s="263"/>
      <c r="HG36" s="263"/>
      <c r="HH36" s="263"/>
      <c r="HI36" s="263"/>
      <c r="HJ36" s="263"/>
      <c r="HK36" s="263"/>
      <c r="HL36" s="263"/>
      <c r="HM36" s="263"/>
      <c r="HN36" s="263"/>
      <c r="HO36" s="263"/>
      <c r="HP36" s="263"/>
      <c r="HQ36" s="263"/>
      <c r="HR36" s="263"/>
      <c r="HS36" s="263"/>
      <c r="HT36" s="263"/>
      <c r="HU36" s="263"/>
      <c r="HV36" s="263"/>
      <c r="HW36" s="263"/>
      <c r="HX36" s="263"/>
      <c r="HY36" s="263"/>
      <c r="HZ36" s="263"/>
      <c r="IA36" s="263"/>
      <c r="IB36" s="263"/>
      <c r="IC36" s="263"/>
      <c r="ID36" s="263"/>
      <c r="IE36" s="264"/>
      <c r="IF36" s="58"/>
    </row>
    <row r="37" spans="4:240" ht="3" customHeight="1" x14ac:dyDescent="0.15">
      <c r="D37" s="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4"/>
      <c r="CD37" s="58"/>
      <c r="CE37" s="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4"/>
      <c r="FE37" s="58"/>
      <c r="FF37" s="63"/>
      <c r="FG37" s="263"/>
      <c r="FH37" s="263"/>
      <c r="FI37" s="263"/>
      <c r="FJ37" s="263"/>
      <c r="FK37" s="263"/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/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3"/>
      <c r="GS37" s="263"/>
      <c r="GT37" s="263"/>
      <c r="GU37" s="263"/>
      <c r="GV37" s="263"/>
      <c r="GW37" s="263"/>
      <c r="GX37" s="263"/>
      <c r="GY37" s="263"/>
      <c r="GZ37" s="263"/>
      <c r="HA37" s="263"/>
      <c r="HB37" s="263"/>
      <c r="HC37" s="263"/>
      <c r="HD37" s="263"/>
      <c r="HE37" s="263"/>
      <c r="HF37" s="263"/>
      <c r="HG37" s="263"/>
      <c r="HH37" s="263"/>
      <c r="HI37" s="263"/>
      <c r="HJ37" s="263"/>
      <c r="HK37" s="263"/>
      <c r="HL37" s="263"/>
      <c r="HM37" s="263"/>
      <c r="HN37" s="263"/>
      <c r="HO37" s="263"/>
      <c r="HP37" s="263"/>
      <c r="HQ37" s="263"/>
      <c r="HR37" s="263"/>
      <c r="HS37" s="263"/>
      <c r="HT37" s="263"/>
      <c r="HU37" s="263"/>
      <c r="HV37" s="263"/>
      <c r="HW37" s="263"/>
      <c r="HX37" s="263"/>
      <c r="HY37" s="263"/>
      <c r="HZ37" s="263"/>
      <c r="IA37" s="263"/>
      <c r="IB37" s="263"/>
      <c r="IC37" s="263"/>
      <c r="ID37" s="263"/>
      <c r="IE37" s="264"/>
      <c r="IF37" s="58"/>
    </row>
    <row r="38" spans="4:240" ht="3" customHeight="1" x14ac:dyDescent="0.15">
      <c r="D38" s="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4"/>
      <c r="CD38" s="58"/>
      <c r="CE38" s="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4"/>
      <c r="FE38" s="58"/>
      <c r="FF38" s="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/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3"/>
      <c r="HJ38" s="263"/>
      <c r="HK38" s="263"/>
      <c r="HL38" s="263"/>
      <c r="HM38" s="263"/>
      <c r="HN38" s="263"/>
      <c r="HO38" s="263"/>
      <c r="HP38" s="263"/>
      <c r="HQ38" s="263"/>
      <c r="HR38" s="263"/>
      <c r="HS38" s="26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264"/>
      <c r="IF38" s="58"/>
    </row>
    <row r="39" spans="4:240" ht="3" customHeight="1" x14ac:dyDescent="0.15">
      <c r="D39" s="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4"/>
      <c r="CD39" s="58"/>
      <c r="CE39" s="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4"/>
      <c r="FE39" s="58"/>
      <c r="FF39" s="63"/>
      <c r="FG39" s="263"/>
      <c r="FH39" s="263"/>
      <c r="FI39" s="263"/>
      <c r="FJ39" s="263"/>
      <c r="FK39" s="263"/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/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3"/>
      <c r="GS39" s="263"/>
      <c r="GT39" s="263"/>
      <c r="GU39" s="263"/>
      <c r="GV39" s="263"/>
      <c r="GW39" s="263"/>
      <c r="GX39" s="263"/>
      <c r="GY39" s="263"/>
      <c r="GZ39" s="263"/>
      <c r="HA39" s="263"/>
      <c r="HB39" s="263"/>
      <c r="HC39" s="263"/>
      <c r="HD39" s="263"/>
      <c r="HE39" s="263"/>
      <c r="HF39" s="263"/>
      <c r="HG39" s="263"/>
      <c r="HH39" s="263"/>
      <c r="HI39" s="263"/>
      <c r="HJ39" s="263"/>
      <c r="HK39" s="263"/>
      <c r="HL39" s="263"/>
      <c r="HM39" s="263"/>
      <c r="HN39" s="263"/>
      <c r="HO39" s="263"/>
      <c r="HP39" s="263"/>
      <c r="HQ39" s="263"/>
      <c r="HR39" s="263"/>
      <c r="HS39" s="263"/>
      <c r="HT39" s="263"/>
      <c r="HU39" s="263"/>
      <c r="HV39" s="263"/>
      <c r="HW39" s="263"/>
      <c r="HX39" s="263"/>
      <c r="HY39" s="263"/>
      <c r="HZ39" s="263"/>
      <c r="IA39" s="263"/>
      <c r="IB39" s="263"/>
      <c r="IC39" s="263"/>
      <c r="ID39" s="263"/>
      <c r="IE39" s="264"/>
      <c r="IF39" s="58"/>
    </row>
    <row r="40" spans="4:240" ht="3" customHeight="1" x14ac:dyDescent="0.15">
      <c r="D40" s="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4"/>
      <c r="CD40" s="58"/>
      <c r="CE40" s="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263"/>
      <c r="EZ40" s="263"/>
      <c r="FA40" s="263"/>
      <c r="FB40" s="263"/>
      <c r="FC40" s="263"/>
      <c r="FD40" s="264"/>
      <c r="FE40" s="58"/>
      <c r="FF40" s="63"/>
      <c r="FG40" s="263"/>
      <c r="FH40" s="263"/>
      <c r="FI40" s="263"/>
      <c r="FJ40" s="263"/>
      <c r="FK40" s="263"/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/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  <c r="GN40" s="263"/>
      <c r="GO40" s="263"/>
      <c r="GP40" s="263"/>
      <c r="GQ40" s="263"/>
      <c r="GR40" s="263"/>
      <c r="GS40" s="263"/>
      <c r="GT40" s="263"/>
      <c r="GU40" s="263"/>
      <c r="GV40" s="263"/>
      <c r="GW40" s="263"/>
      <c r="GX40" s="263"/>
      <c r="GY40" s="263"/>
      <c r="GZ40" s="263"/>
      <c r="HA40" s="263"/>
      <c r="HB40" s="263"/>
      <c r="HC40" s="263"/>
      <c r="HD40" s="263"/>
      <c r="HE40" s="263"/>
      <c r="HF40" s="263"/>
      <c r="HG40" s="263"/>
      <c r="HH40" s="263"/>
      <c r="HI40" s="263"/>
      <c r="HJ40" s="263"/>
      <c r="HK40" s="263"/>
      <c r="HL40" s="263"/>
      <c r="HM40" s="263"/>
      <c r="HN40" s="263"/>
      <c r="HO40" s="263"/>
      <c r="HP40" s="263"/>
      <c r="HQ40" s="263"/>
      <c r="HR40" s="263"/>
      <c r="HS40" s="263"/>
      <c r="HT40" s="263"/>
      <c r="HU40" s="263"/>
      <c r="HV40" s="263"/>
      <c r="HW40" s="263"/>
      <c r="HX40" s="263"/>
      <c r="HY40" s="263"/>
      <c r="HZ40" s="263"/>
      <c r="IA40" s="263"/>
      <c r="IB40" s="263"/>
      <c r="IC40" s="263"/>
      <c r="ID40" s="263"/>
      <c r="IE40" s="264"/>
      <c r="IF40" s="58"/>
    </row>
    <row r="41" spans="4:240" ht="3" customHeight="1" x14ac:dyDescent="0.15">
      <c r="D41" s="63"/>
      <c r="E41" s="263" t="str">
        <f>FG41</f>
        <v/>
      </c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4"/>
      <c r="CD41" s="58"/>
      <c r="CE41" s="63"/>
      <c r="CF41" s="263" t="str">
        <f>FG41</f>
        <v/>
      </c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4"/>
      <c r="FE41" s="58"/>
      <c r="FF41" s="63"/>
      <c r="FG41" s="263" t="str">
        <f>IF(入力シート!C9="株式会社　茨城○○","",IF(入力シート!C9="","",入力シート!C9))</f>
        <v/>
      </c>
      <c r="FH41" s="263"/>
      <c r="FI41" s="263"/>
      <c r="FJ41" s="263"/>
      <c r="FK41" s="263"/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/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  <c r="GN41" s="263"/>
      <c r="GO41" s="263"/>
      <c r="GP41" s="263"/>
      <c r="GQ41" s="263"/>
      <c r="GR41" s="263"/>
      <c r="GS41" s="263"/>
      <c r="GT41" s="263"/>
      <c r="GU41" s="263"/>
      <c r="GV41" s="263"/>
      <c r="GW41" s="263"/>
      <c r="GX41" s="263"/>
      <c r="GY41" s="263"/>
      <c r="GZ41" s="263"/>
      <c r="HA41" s="263"/>
      <c r="HB41" s="263"/>
      <c r="HC41" s="263"/>
      <c r="HD41" s="263"/>
      <c r="HE41" s="263"/>
      <c r="HF41" s="263"/>
      <c r="HG41" s="263"/>
      <c r="HH41" s="263"/>
      <c r="HI41" s="263"/>
      <c r="HJ41" s="263"/>
      <c r="HK41" s="263"/>
      <c r="HL41" s="263"/>
      <c r="HM41" s="263"/>
      <c r="HN41" s="263"/>
      <c r="HO41" s="263"/>
      <c r="HP41" s="263"/>
      <c r="HQ41" s="263"/>
      <c r="HR41" s="263"/>
      <c r="HS41" s="263"/>
      <c r="HT41" s="263"/>
      <c r="HU41" s="263"/>
      <c r="HV41" s="263"/>
      <c r="HW41" s="263"/>
      <c r="HX41" s="263"/>
      <c r="HY41" s="263"/>
      <c r="HZ41" s="263"/>
      <c r="IA41" s="263"/>
      <c r="IB41" s="263"/>
      <c r="IC41" s="263"/>
      <c r="ID41" s="263"/>
      <c r="IE41" s="264"/>
      <c r="IF41" s="58"/>
    </row>
    <row r="42" spans="4:240" ht="3" customHeight="1" x14ac:dyDescent="0.15">
      <c r="D42" s="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4"/>
      <c r="CD42" s="58"/>
      <c r="CE42" s="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4"/>
      <c r="FE42" s="58"/>
      <c r="FF42" s="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3"/>
      <c r="GS42" s="263"/>
      <c r="GT42" s="263"/>
      <c r="GU42" s="263"/>
      <c r="GV42" s="263"/>
      <c r="GW42" s="263"/>
      <c r="GX42" s="263"/>
      <c r="GY42" s="263"/>
      <c r="GZ42" s="263"/>
      <c r="HA42" s="263"/>
      <c r="HB42" s="263"/>
      <c r="HC42" s="263"/>
      <c r="HD42" s="263"/>
      <c r="HE42" s="263"/>
      <c r="HF42" s="263"/>
      <c r="HG42" s="263"/>
      <c r="HH42" s="263"/>
      <c r="HI42" s="263"/>
      <c r="HJ42" s="263"/>
      <c r="HK42" s="263"/>
      <c r="HL42" s="263"/>
      <c r="HM42" s="263"/>
      <c r="HN42" s="263"/>
      <c r="HO42" s="263"/>
      <c r="HP42" s="263"/>
      <c r="HQ42" s="263"/>
      <c r="HR42" s="263"/>
      <c r="HS42" s="263"/>
      <c r="HT42" s="263"/>
      <c r="HU42" s="263"/>
      <c r="HV42" s="263"/>
      <c r="HW42" s="263"/>
      <c r="HX42" s="263"/>
      <c r="HY42" s="263"/>
      <c r="HZ42" s="263"/>
      <c r="IA42" s="263"/>
      <c r="IB42" s="263"/>
      <c r="IC42" s="263"/>
      <c r="ID42" s="263"/>
      <c r="IE42" s="264"/>
      <c r="IF42" s="58"/>
    </row>
    <row r="43" spans="4:240" ht="3" customHeight="1" x14ac:dyDescent="0.15">
      <c r="D43" s="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4"/>
      <c r="CD43" s="58"/>
      <c r="CE43" s="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4"/>
      <c r="FE43" s="58"/>
      <c r="FF43" s="63"/>
      <c r="FG43" s="263"/>
      <c r="FH43" s="263"/>
      <c r="FI43" s="263"/>
      <c r="FJ43" s="263"/>
      <c r="FK43" s="263"/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/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  <c r="GN43" s="263"/>
      <c r="GO43" s="263"/>
      <c r="GP43" s="263"/>
      <c r="GQ43" s="263"/>
      <c r="GR43" s="263"/>
      <c r="GS43" s="263"/>
      <c r="GT43" s="263"/>
      <c r="GU43" s="263"/>
      <c r="GV43" s="263"/>
      <c r="GW43" s="263"/>
      <c r="GX43" s="263"/>
      <c r="GY43" s="263"/>
      <c r="GZ43" s="263"/>
      <c r="HA43" s="263"/>
      <c r="HB43" s="263"/>
      <c r="HC43" s="263"/>
      <c r="HD43" s="263"/>
      <c r="HE43" s="263"/>
      <c r="HF43" s="263"/>
      <c r="HG43" s="263"/>
      <c r="HH43" s="263"/>
      <c r="HI43" s="263"/>
      <c r="HJ43" s="263"/>
      <c r="HK43" s="263"/>
      <c r="HL43" s="263"/>
      <c r="HM43" s="263"/>
      <c r="HN43" s="263"/>
      <c r="HO43" s="263"/>
      <c r="HP43" s="263"/>
      <c r="HQ43" s="263"/>
      <c r="HR43" s="263"/>
      <c r="HS43" s="263"/>
      <c r="HT43" s="263"/>
      <c r="HU43" s="263"/>
      <c r="HV43" s="263"/>
      <c r="HW43" s="263"/>
      <c r="HX43" s="263"/>
      <c r="HY43" s="263"/>
      <c r="HZ43" s="263"/>
      <c r="IA43" s="263"/>
      <c r="IB43" s="263"/>
      <c r="IC43" s="263"/>
      <c r="ID43" s="263"/>
      <c r="IE43" s="264"/>
      <c r="IF43" s="58"/>
    </row>
    <row r="44" spans="4:240" ht="3" customHeight="1" x14ac:dyDescent="0.15">
      <c r="D44" s="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4"/>
      <c r="CD44" s="58"/>
      <c r="CE44" s="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4"/>
      <c r="FE44" s="58"/>
      <c r="FF44" s="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4"/>
      <c r="IF44" s="58"/>
    </row>
    <row r="45" spans="4:240" ht="3" customHeight="1" x14ac:dyDescent="0.15">
      <c r="D45" s="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4"/>
      <c r="CD45" s="58"/>
      <c r="CE45" s="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4"/>
      <c r="FE45" s="58"/>
      <c r="FF45" s="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4"/>
      <c r="IF45" s="58"/>
    </row>
    <row r="46" spans="4:240" ht="3" customHeight="1" x14ac:dyDescent="0.15">
      <c r="D46" s="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4"/>
      <c r="CD46" s="58"/>
      <c r="CE46" s="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4"/>
      <c r="FE46" s="58"/>
      <c r="FF46" s="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4"/>
      <c r="IF46" s="58"/>
    </row>
    <row r="47" spans="4:240" ht="3" customHeight="1" x14ac:dyDescent="0.15">
      <c r="D47" s="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4"/>
      <c r="CD47" s="58"/>
      <c r="CE47" s="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4"/>
      <c r="FE47" s="58"/>
      <c r="FF47" s="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4"/>
      <c r="IF47" s="58"/>
    </row>
    <row r="48" spans="4:240" ht="3" customHeight="1" x14ac:dyDescent="0.15">
      <c r="D48" s="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4"/>
      <c r="CD48" s="58"/>
      <c r="CE48" s="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4"/>
      <c r="FE48" s="58"/>
      <c r="FF48" s="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4"/>
      <c r="IF48" s="58"/>
    </row>
    <row r="49" spans="4:240" ht="3" customHeight="1" x14ac:dyDescent="0.15">
      <c r="D49" s="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4"/>
      <c r="CD49" s="58"/>
      <c r="CE49" s="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4"/>
      <c r="FE49" s="58"/>
      <c r="FF49" s="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4"/>
      <c r="IF49" s="58"/>
    </row>
    <row r="50" spans="4:240" ht="3" customHeight="1" x14ac:dyDescent="0.15">
      <c r="D50" s="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4"/>
      <c r="CD50" s="58"/>
      <c r="CE50" s="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4"/>
      <c r="FE50" s="58"/>
      <c r="FF50" s="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4"/>
      <c r="IF50" s="58"/>
    </row>
    <row r="51" spans="4:240" ht="3" customHeight="1" x14ac:dyDescent="0.15">
      <c r="D51" s="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4"/>
      <c r="CD51" s="58"/>
      <c r="CE51" s="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4"/>
      <c r="FE51" s="58"/>
      <c r="FF51" s="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4"/>
      <c r="IF51" s="58"/>
    </row>
    <row r="52" spans="4:240" ht="3" customHeight="1" x14ac:dyDescent="0.15">
      <c r="D52" s="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4"/>
      <c r="CD52" s="58"/>
      <c r="CE52" s="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4"/>
      <c r="FE52" s="58"/>
      <c r="FF52" s="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4"/>
      <c r="IF52" s="58"/>
    </row>
    <row r="53" spans="4:240" ht="3" customHeight="1" x14ac:dyDescent="0.15">
      <c r="D53" s="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4"/>
      <c r="CD53" s="58"/>
      <c r="CE53" s="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4"/>
      <c r="FE53" s="58"/>
      <c r="FF53" s="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  <c r="GN53" s="263"/>
      <c r="GO53" s="263"/>
      <c r="GP53" s="263"/>
      <c r="GQ53" s="263"/>
      <c r="GR53" s="263"/>
      <c r="GS53" s="263"/>
      <c r="GT53" s="263"/>
      <c r="GU53" s="263"/>
      <c r="GV53" s="263"/>
      <c r="GW53" s="263"/>
      <c r="GX53" s="263"/>
      <c r="GY53" s="263"/>
      <c r="GZ53" s="263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4"/>
      <c r="IF53" s="58"/>
    </row>
    <row r="54" spans="4:240" ht="3" customHeight="1" x14ac:dyDescent="0.15">
      <c r="D54" s="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4"/>
      <c r="CD54" s="58"/>
      <c r="CE54" s="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4"/>
      <c r="FE54" s="58"/>
      <c r="FF54" s="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  <c r="GN54" s="263"/>
      <c r="GO54" s="263"/>
      <c r="GP54" s="263"/>
      <c r="GQ54" s="263"/>
      <c r="GR54" s="263"/>
      <c r="GS54" s="263"/>
      <c r="GT54" s="263"/>
      <c r="GU54" s="263"/>
      <c r="GV54" s="263"/>
      <c r="GW54" s="263"/>
      <c r="GX54" s="263"/>
      <c r="GY54" s="263"/>
      <c r="GZ54" s="263"/>
      <c r="HA54" s="263"/>
      <c r="HB54" s="263"/>
      <c r="HC54" s="263"/>
      <c r="HD54" s="263"/>
      <c r="HE54" s="263"/>
      <c r="HF54" s="263"/>
      <c r="HG54" s="263"/>
      <c r="HH54" s="263"/>
      <c r="HI54" s="263"/>
      <c r="HJ54" s="263"/>
      <c r="HK54" s="263"/>
      <c r="HL54" s="263"/>
      <c r="HM54" s="263"/>
      <c r="HN54" s="263"/>
      <c r="HO54" s="263"/>
      <c r="HP54" s="263"/>
      <c r="HQ54" s="263"/>
      <c r="HR54" s="263"/>
      <c r="HS54" s="263"/>
      <c r="HT54" s="263"/>
      <c r="HU54" s="263"/>
      <c r="HV54" s="263"/>
      <c r="HW54" s="263"/>
      <c r="HX54" s="263"/>
      <c r="HY54" s="263"/>
      <c r="HZ54" s="263"/>
      <c r="IA54" s="263"/>
      <c r="IB54" s="263"/>
      <c r="IC54" s="263"/>
      <c r="ID54" s="263"/>
      <c r="IE54" s="264"/>
      <c r="IF54" s="58"/>
    </row>
    <row r="55" spans="4:240" ht="3" customHeight="1" x14ac:dyDescent="0.15">
      <c r="D55" s="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4"/>
      <c r="CD55" s="58"/>
      <c r="CE55" s="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4"/>
      <c r="FE55" s="58"/>
      <c r="FF55" s="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  <c r="GN55" s="263"/>
      <c r="GO55" s="263"/>
      <c r="GP55" s="263"/>
      <c r="GQ55" s="263"/>
      <c r="GR55" s="263"/>
      <c r="GS55" s="263"/>
      <c r="GT55" s="263"/>
      <c r="GU55" s="263"/>
      <c r="GV55" s="263"/>
      <c r="GW55" s="263"/>
      <c r="GX55" s="263"/>
      <c r="GY55" s="263"/>
      <c r="GZ55" s="263"/>
      <c r="HA55" s="263"/>
      <c r="HB55" s="263"/>
      <c r="HC55" s="263"/>
      <c r="HD55" s="263"/>
      <c r="HE55" s="263"/>
      <c r="HF55" s="263"/>
      <c r="HG55" s="263"/>
      <c r="HH55" s="263"/>
      <c r="HI55" s="263"/>
      <c r="HJ55" s="263"/>
      <c r="HK55" s="263"/>
      <c r="HL55" s="263"/>
      <c r="HM55" s="263"/>
      <c r="HN55" s="263"/>
      <c r="HO55" s="263"/>
      <c r="HP55" s="263"/>
      <c r="HQ55" s="263"/>
      <c r="HR55" s="263"/>
      <c r="HS55" s="263"/>
      <c r="HT55" s="263"/>
      <c r="HU55" s="263"/>
      <c r="HV55" s="263"/>
      <c r="HW55" s="263"/>
      <c r="HX55" s="263"/>
      <c r="HY55" s="263"/>
      <c r="HZ55" s="263"/>
      <c r="IA55" s="263"/>
      <c r="IB55" s="263"/>
      <c r="IC55" s="263"/>
      <c r="ID55" s="263"/>
      <c r="IE55" s="264"/>
      <c r="IF55" s="58"/>
    </row>
    <row r="56" spans="4:240" ht="3" customHeight="1" x14ac:dyDescent="0.15">
      <c r="D56" s="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4"/>
      <c r="CD56" s="58"/>
      <c r="CE56" s="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4"/>
      <c r="FE56" s="58"/>
      <c r="FF56" s="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  <c r="GN56" s="263"/>
      <c r="GO56" s="263"/>
      <c r="GP56" s="263"/>
      <c r="GQ56" s="263"/>
      <c r="GR56" s="263"/>
      <c r="GS56" s="263"/>
      <c r="GT56" s="263"/>
      <c r="GU56" s="263"/>
      <c r="GV56" s="263"/>
      <c r="GW56" s="263"/>
      <c r="GX56" s="263"/>
      <c r="GY56" s="263"/>
      <c r="GZ56" s="263"/>
      <c r="HA56" s="263"/>
      <c r="HB56" s="263"/>
      <c r="HC56" s="263"/>
      <c r="HD56" s="263"/>
      <c r="HE56" s="263"/>
      <c r="HF56" s="263"/>
      <c r="HG56" s="263"/>
      <c r="HH56" s="263"/>
      <c r="HI56" s="263"/>
      <c r="HJ56" s="263"/>
      <c r="HK56" s="263"/>
      <c r="HL56" s="263"/>
      <c r="HM56" s="263"/>
      <c r="HN56" s="263"/>
      <c r="HO56" s="263"/>
      <c r="HP56" s="263"/>
      <c r="HQ56" s="263"/>
      <c r="HR56" s="263"/>
      <c r="HS56" s="263"/>
      <c r="HT56" s="263"/>
      <c r="HU56" s="263"/>
      <c r="HV56" s="263"/>
      <c r="HW56" s="263"/>
      <c r="HX56" s="263"/>
      <c r="HY56" s="263"/>
      <c r="HZ56" s="263"/>
      <c r="IA56" s="263"/>
      <c r="IB56" s="263"/>
      <c r="IC56" s="263"/>
      <c r="ID56" s="263"/>
      <c r="IE56" s="264"/>
      <c r="IF56" s="58"/>
    </row>
    <row r="57" spans="4:240" ht="3" customHeight="1" x14ac:dyDescent="0.15">
      <c r="D57" s="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4"/>
      <c r="CD57" s="58"/>
      <c r="CE57" s="63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263"/>
      <c r="CQ57" s="263"/>
      <c r="CR57" s="263"/>
      <c r="CS57" s="263"/>
      <c r="CT57" s="263"/>
      <c r="CU57" s="263"/>
      <c r="CV57" s="263"/>
      <c r="CW57" s="263"/>
      <c r="CX57" s="263"/>
      <c r="CY57" s="263"/>
      <c r="CZ57" s="263"/>
      <c r="DA57" s="263"/>
      <c r="DB57" s="263"/>
      <c r="DC57" s="263"/>
      <c r="DD57" s="263"/>
      <c r="DE57" s="263"/>
      <c r="DF57" s="263"/>
      <c r="DG57" s="263"/>
      <c r="DH57" s="263"/>
      <c r="DI57" s="263"/>
      <c r="DJ57" s="263"/>
      <c r="DK57" s="263"/>
      <c r="DL57" s="263"/>
      <c r="DM57" s="263"/>
      <c r="DN57" s="263"/>
      <c r="DO57" s="263"/>
      <c r="DP57" s="263"/>
      <c r="DQ57" s="263"/>
      <c r="DR57" s="263"/>
      <c r="DS57" s="263"/>
      <c r="DT57" s="263"/>
      <c r="DU57" s="263"/>
      <c r="DV57" s="263"/>
      <c r="DW57" s="263"/>
      <c r="DX57" s="263"/>
      <c r="DY57" s="263"/>
      <c r="DZ57" s="263"/>
      <c r="EA57" s="263"/>
      <c r="EB57" s="263"/>
      <c r="EC57" s="263"/>
      <c r="ED57" s="263"/>
      <c r="EE57" s="263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4"/>
      <c r="FE57" s="58"/>
      <c r="FF57" s="63"/>
      <c r="FG57" s="263"/>
      <c r="FH57" s="263"/>
      <c r="FI57" s="263"/>
      <c r="FJ57" s="263"/>
      <c r="FK57" s="263"/>
      <c r="FL57" s="263"/>
      <c r="FM57" s="263"/>
      <c r="FN57" s="263"/>
      <c r="FO57" s="263"/>
      <c r="FP57" s="263"/>
      <c r="FQ57" s="263"/>
      <c r="FR57" s="263"/>
      <c r="FS57" s="263"/>
      <c r="FT57" s="263"/>
      <c r="FU57" s="263"/>
      <c r="FV57" s="263"/>
      <c r="FW57" s="263"/>
      <c r="FX57" s="263"/>
      <c r="FY57" s="263"/>
      <c r="FZ57" s="263"/>
      <c r="GA57" s="263"/>
      <c r="GB57" s="263"/>
      <c r="GC57" s="263"/>
      <c r="GD57" s="263"/>
      <c r="GE57" s="263"/>
      <c r="GF57" s="263"/>
      <c r="GG57" s="263"/>
      <c r="GH57" s="263"/>
      <c r="GI57" s="263"/>
      <c r="GJ57" s="263"/>
      <c r="GK57" s="263"/>
      <c r="GL57" s="263"/>
      <c r="GM57" s="263"/>
      <c r="GN57" s="263"/>
      <c r="GO57" s="263"/>
      <c r="GP57" s="263"/>
      <c r="GQ57" s="263"/>
      <c r="GR57" s="263"/>
      <c r="GS57" s="263"/>
      <c r="GT57" s="263"/>
      <c r="GU57" s="263"/>
      <c r="GV57" s="263"/>
      <c r="GW57" s="263"/>
      <c r="GX57" s="263"/>
      <c r="GY57" s="263"/>
      <c r="GZ57" s="263"/>
      <c r="HA57" s="263"/>
      <c r="HB57" s="263"/>
      <c r="HC57" s="263"/>
      <c r="HD57" s="263"/>
      <c r="HE57" s="263"/>
      <c r="HF57" s="263"/>
      <c r="HG57" s="263"/>
      <c r="HH57" s="263"/>
      <c r="HI57" s="263"/>
      <c r="HJ57" s="263"/>
      <c r="HK57" s="263"/>
      <c r="HL57" s="263"/>
      <c r="HM57" s="263"/>
      <c r="HN57" s="263"/>
      <c r="HO57" s="263"/>
      <c r="HP57" s="263"/>
      <c r="HQ57" s="263"/>
      <c r="HR57" s="263"/>
      <c r="HS57" s="263"/>
      <c r="HT57" s="263"/>
      <c r="HU57" s="263"/>
      <c r="HV57" s="263"/>
      <c r="HW57" s="263"/>
      <c r="HX57" s="263"/>
      <c r="HY57" s="263"/>
      <c r="HZ57" s="263"/>
      <c r="IA57" s="263"/>
      <c r="IB57" s="263"/>
      <c r="IC57" s="263"/>
      <c r="ID57" s="263"/>
      <c r="IE57" s="264"/>
      <c r="IF57" s="58"/>
    </row>
    <row r="58" spans="4:240" ht="3" customHeight="1" x14ac:dyDescent="0.15">
      <c r="D58" s="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4"/>
      <c r="CD58" s="58"/>
      <c r="CE58" s="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/>
      <c r="DD58" s="263"/>
      <c r="DE58" s="263"/>
      <c r="DF58" s="263"/>
      <c r="DG58" s="263"/>
      <c r="DH58" s="263"/>
      <c r="DI58" s="263"/>
      <c r="DJ58" s="263"/>
      <c r="DK58" s="263"/>
      <c r="DL58" s="263"/>
      <c r="DM58" s="263"/>
      <c r="DN58" s="263"/>
      <c r="DO58" s="263"/>
      <c r="DP58" s="263"/>
      <c r="DQ58" s="263"/>
      <c r="DR58" s="263"/>
      <c r="DS58" s="263"/>
      <c r="DT58" s="263"/>
      <c r="DU58" s="263"/>
      <c r="DV58" s="263"/>
      <c r="DW58" s="263"/>
      <c r="DX58" s="263"/>
      <c r="DY58" s="263"/>
      <c r="DZ58" s="263"/>
      <c r="EA58" s="263"/>
      <c r="EB58" s="263"/>
      <c r="EC58" s="263"/>
      <c r="ED58" s="263"/>
      <c r="EE58" s="263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4"/>
      <c r="FE58" s="58"/>
      <c r="FF58" s="63"/>
      <c r="FG58" s="263"/>
      <c r="FH58" s="263"/>
      <c r="FI58" s="263"/>
      <c r="FJ58" s="263"/>
      <c r="FK58" s="263"/>
      <c r="FL58" s="263"/>
      <c r="FM58" s="263"/>
      <c r="FN58" s="263"/>
      <c r="FO58" s="263"/>
      <c r="FP58" s="263"/>
      <c r="FQ58" s="263"/>
      <c r="FR58" s="263"/>
      <c r="FS58" s="263"/>
      <c r="FT58" s="263"/>
      <c r="FU58" s="263"/>
      <c r="FV58" s="263"/>
      <c r="FW58" s="263"/>
      <c r="FX58" s="263"/>
      <c r="FY58" s="263"/>
      <c r="FZ58" s="263"/>
      <c r="GA58" s="263"/>
      <c r="GB58" s="263"/>
      <c r="GC58" s="263"/>
      <c r="GD58" s="263"/>
      <c r="GE58" s="263"/>
      <c r="GF58" s="263"/>
      <c r="GG58" s="263"/>
      <c r="GH58" s="263"/>
      <c r="GI58" s="263"/>
      <c r="GJ58" s="263"/>
      <c r="GK58" s="263"/>
      <c r="GL58" s="263"/>
      <c r="GM58" s="263"/>
      <c r="GN58" s="263"/>
      <c r="GO58" s="263"/>
      <c r="GP58" s="263"/>
      <c r="GQ58" s="263"/>
      <c r="GR58" s="263"/>
      <c r="GS58" s="263"/>
      <c r="GT58" s="263"/>
      <c r="GU58" s="263"/>
      <c r="GV58" s="263"/>
      <c r="GW58" s="263"/>
      <c r="GX58" s="263"/>
      <c r="GY58" s="263"/>
      <c r="GZ58" s="263"/>
      <c r="HA58" s="263"/>
      <c r="HB58" s="263"/>
      <c r="HC58" s="263"/>
      <c r="HD58" s="263"/>
      <c r="HE58" s="263"/>
      <c r="HF58" s="263"/>
      <c r="HG58" s="263"/>
      <c r="HH58" s="263"/>
      <c r="HI58" s="263"/>
      <c r="HJ58" s="263"/>
      <c r="HK58" s="263"/>
      <c r="HL58" s="263"/>
      <c r="HM58" s="263"/>
      <c r="HN58" s="263"/>
      <c r="HO58" s="263"/>
      <c r="HP58" s="263"/>
      <c r="HQ58" s="263"/>
      <c r="HR58" s="263"/>
      <c r="HS58" s="263"/>
      <c r="HT58" s="263"/>
      <c r="HU58" s="263"/>
      <c r="HV58" s="263"/>
      <c r="HW58" s="263"/>
      <c r="HX58" s="263"/>
      <c r="HY58" s="263"/>
      <c r="HZ58" s="263"/>
      <c r="IA58" s="263"/>
      <c r="IB58" s="263"/>
      <c r="IC58" s="263"/>
      <c r="ID58" s="263"/>
      <c r="IE58" s="264"/>
      <c r="IF58" s="58"/>
    </row>
    <row r="59" spans="4:240" ht="3" customHeight="1" x14ac:dyDescent="0.15">
      <c r="D59" s="63"/>
      <c r="E59" s="102"/>
      <c r="F59" s="225" t="s">
        <v>132</v>
      </c>
      <c r="G59" s="225"/>
      <c r="H59" s="225"/>
      <c r="I59" s="225"/>
      <c r="J59" s="225"/>
      <c r="K59" s="225"/>
      <c r="L59" s="225"/>
      <c r="M59" s="225"/>
      <c r="N59" s="226"/>
      <c r="O59" s="225" t="s">
        <v>133</v>
      </c>
      <c r="P59" s="225"/>
      <c r="Q59" s="225"/>
      <c r="R59" s="225"/>
      <c r="S59" s="225"/>
      <c r="T59" s="225"/>
      <c r="U59" s="225"/>
      <c r="V59" s="225"/>
      <c r="W59" s="225"/>
      <c r="X59" s="226"/>
      <c r="Y59" s="225" t="s">
        <v>134</v>
      </c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6"/>
      <c r="AN59" s="225" t="s">
        <v>172</v>
      </c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6"/>
      <c r="BW59" s="225" t="s">
        <v>135</v>
      </c>
      <c r="BX59" s="225"/>
      <c r="BY59" s="225"/>
      <c r="BZ59" s="225"/>
      <c r="CA59" s="225"/>
      <c r="CB59" s="225"/>
      <c r="CC59" s="226"/>
      <c r="CD59" s="42"/>
      <c r="CE59" s="63"/>
      <c r="CF59" s="102"/>
      <c r="CG59" s="225" t="s">
        <v>132</v>
      </c>
      <c r="CH59" s="225"/>
      <c r="CI59" s="225"/>
      <c r="CJ59" s="225"/>
      <c r="CK59" s="225"/>
      <c r="CL59" s="225"/>
      <c r="CM59" s="225"/>
      <c r="CN59" s="225"/>
      <c r="CO59" s="226"/>
      <c r="CP59" s="225" t="s">
        <v>133</v>
      </c>
      <c r="CQ59" s="225"/>
      <c r="CR59" s="225"/>
      <c r="CS59" s="225"/>
      <c r="CT59" s="225"/>
      <c r="CU59" s="225"/>
      <c r="CV59" s="225"/>
      <c r="CW59" s="225"/>
      <c r="CX59" s="225"/>
      <c r="CY59" s="226"/>
      <c r="CZ59" s="225" t="s">
        <v>134</v>
      </c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6"/>
      <c r="DO59" s="225" t="s">
        <v>172</v>
      </c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5"/>
      <c r="EH59" s="225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  <c r="ES59" s="225"/>
      <c r="ET59" s="225"/>
      <c r="EU59" s="225"/>
      <c r="EV59" s="225"/>
      <c r="EW59" s="226"/>
      <c r="EX59" s="225" t="s">
        <v>135</v>
      </c>
      <c r="EY59" s="225"/>
      <c r="EZ59" s="225"/>
      <c r="FA59" s="225"/>
      <c r="FB59" s="225"/>
      <c r="FC59" s="225"/>
      <c r="FD59" s="226"/>
      <c r="FE59" s="42"/>
      <c r="FF59" s="63"/>
      <c r="FG59" s="64"/>
      <c r="FH59" s="225" t="s">
        <v>132</v>
      </c>
      <c r="FI59" s="225"/>
      <c r="FJ59" s="225"/>
      <c r="FK59" s="225"/>
      <c r="FL59" s="225"/>
      <c r="FM59" s="225"/>
      <c r="FN59" s="225"/>
      <c r="FO59" s="225"/>
      <c r="FP59" s="226"/>
      <c r="FQ59" s="225" t="s">
        <v>133</v>
      </c>
      <c r="FR59" s="225"/>
      <c r="FS59" s="225"/>
      <c r="FT59" s="225"/>
      <c r="FU59" s="225"/>
      <c r="FV59" s="225"/>
      <c r="FW59" s="225"/>
      <c r="FX59" s="225"/>
      <c r="FY59" s="225"/>
      <c r="FZ59" s="226"/>
      <c r="GA59" s="225" t="s">
        <v>134</v>
      </c>
      <c r="GB59" s="225"/>
      <c r="GC59" s="225"/>
      <c r="GD59" s="225"/>
      <c r="GE59" s="225"/>
      <c r="GF59" s="225"/>
      <c r="GG59" s="225"/>
      <c r="GH59" s="225"/>
      <c r="GI59" s="225"/>
      <c r="GJ59" s="225"/>
      <c r="GK59" s="225"/>
      <c r="GL59" s="225"/>
      <c r="GM59" s="225"/>
      <c r="GN59" s="225"/>
      <c r="GO59" s="226"/>
      <c r="GP59" s="225" t="s">
        <v>172</v>
      </c>
      <c r="GQ59" s="225"/>
      <c r="GR59" s="225"/>
      <c r="GS59" s="225"/>
      <c r="GT59" s="225"/>
      <c r="GU59" s="225"/>
      <c r="GV59" s="225"/>
      <c r="GW59" s="225"/>
      <c r="GX59" s="225"/>
      <c r="GY59" s="225"/>
      <c r="GZ59" s="225"/>
      <c r="HA59" s="225"/>
      <c r="HB59" s="225"/>
      <c r="HC59" s="225"/>
      <c r="HD59" s="225"/>
      <c r="HE59" s="225"/>
      <c r="HF59" s="225"/>
      <c r="HG59" s="225"/>
      <c r="HH59" s="225"/>
      <c r="HI59" s="225"/>
      <c r="HJ59" s="225"/>
      <c r="HK59" s="225"/>
      <c r="HL59" s="225"/>
      <c r="HM59" s="225"/>
      <c r="HN59" s="225"/>
      <c r="HO59" s="225"/>
      <c r="HP59" s="225"/>
      <c r="HQ59" s="225"/>
      <c r="HR59" s="225"/>
      <c r="HS59" s="225"/>
      <c r="HT59" s="225"/>
      <c r="HU59" s="225"/>
      <c r="HV59" s="225"/>
      <c r="HW59" s="225"/>
      <c r="HX59" s="226"/>
      <c r="HY59" s="225" t="s">
        <v>135</v>
      </c>
      <c r="HZ59" s="225"/>
      <c r="IA59" s="225"/>
      <c r="IB59" s="225"/>
      <c r="IC59" s="225"/>
      <c r="ID59" s="225"/>
      <c r="IE59" s="226"/>
      <c r="IF59" s="58"/>
    </row>
    <row r="60" spans="4:240" ht="3" customHeight="1" x14ac:dyDescent="0.15">
      <c r="D60" s="63"/>
      <c r="E60" s="102"/>
      <c r="F60" s="227"/>
      <c r="G60" s="227"/>
      <c r="H60" s="227"/>
      <c r="I60" s="227"/>
      <c r="J60" s="227"/>
      <c r="K60" s="227"/>
      <c r="L60" s="227"/>
      <c r="M60" s="227"/>
      <c r="N60" s="228"/>
      <c r="O60" s="227"/>
      <c r="P60" s="227"/>
      <c r="Q60" s="227"/>
      <c r="R60" s="227"/>
      <c r="S60" s="227"/>
      <c r="T60" s="227"/>
      <c r="U60" s="227"/>
      <c r="V60" s="227"/>
      <c r="W60" s="227"/>
      <c r="X60" s="228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8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8"/>
      <c r="BW60" s="227"/>
      <c r="BX60" s="227"/>
      <c r="BY60" s="227"/>
      <c r="BZ60" s="227"/>
      <c r="CA60" s="227"/>
      <c r="CB60" s="227"/>
      <c r="CC60" s="228"/>
      <c r="CD60" s="42"/>
      <c r="CE60" s="63"/>
      <c r="CF60" s="102"/>
      <c r="CG60" s="227"/>
      <c r="CH60" s="227"/>
      <c r="CI60" s="227"/>
      <c r="CJ60" s="227"/>
      <c r="CK60" s="227"/>
      <c r="CL60" s="227"/>
      <c r="CM60" s="227"/>
      <c r="CN60" s="227"/>
      <c r="CO60" s="228"/>
      <c r="CP60" s="227"/>
      <c r="CQ60" s="227"/>
      <c r="CR60" s="227"/>
      <c r="CS60" s="227"/>
      <c r="CT60" s="227"/>
      <c r="CU60" s="227"/>
      <c r="CV60" s="227"/>
      <c r="CW60" s="227"/>
      <c r="CX60" s="227"/>
      <c r="CY60" s="228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8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8"/>
      <c r="EX60" s="227"/>
      <c r="EY60" s="227"/>
      <c r="EZ60" s="227"/>
      <c r="FA60" s="227"/>
      <c r="FB60" s="227"/>
      <c r="FC60" s="227"/>
      <c r="FD60" s="228"/>
      <c r="FE60" s="42"/>
      <c r="FF60" s="63"/>
      <c r="FG60" s="64"/>
      <c r="FH60" s="227"/>
      <c r="FI60" s="227"/>
      <c r="FJ60" s="227"/>
      <c r="FK60" s="227"/>
      <c r="FL60" s="227"/>
      <c r="FM60" s="227"/>
      <c r="FN60" s="227"/>
      <c r="FO60" s="227"/>
      <c r="FP60" s="228"/>
      <c r="FQ60" s="227"/>
      <c r="FR60" s="227"/>
      <c r="FS60" s="227"/>
      <c r="FT60" s="227"/>
      <c r="FU60" s="227"/>
      <c r="FV60" s="227"/>
      <c r="FW60" s="227"/>
      <c r="FX60" s="227"/>
      <c r="FY60" s="227"/>
      <c r="FZ60" s="228"/>
      <c r="GA60" s="227"/>
      <c r="GB60" s="227"/>
      <c r="GC60" s="227"/>
      <c r="GD60" s="227"/>
      <c r="GE60" s="227"/>
      <c r="GF60" s="227"/>
      <c r="GG60" s="227"/>
      <c r="GH60" s="227"/>
      <c r="GI60" s="227"/>
      <c r="GJ60" s="227"/>
      <c r="GK60" s="227"/>
      <c r="GL60" s="227"/>
      <c r="GM60" s="227"/>
      <c r="GN60" s="227"/>
      <c r="GO60" s="228"/>
      <c r="GP60" s="227"/>
      <c r="GQ60" s="227"/>
      <c r="GR60" s="227"/>
      <c r="GS60" s="227"/>
      <c r="GT60" s="227"/>
      <c r="GU60" s="227"/>
      <c r="GV60" s="227"/>
      <c r="GW60" s="227"/>
      <c r="GX60" s="227"/>
      <c r="GY60" s="227"/>
      <c r="GZ60" s="227"/>
      <c r="HA60" s="227"/>
      <c r="HB60" s="227"/>
      <c r="HC60" s="227"/>
      <c r="HD60" s="227"/>
      <c r="HE60" s="227"/>
      <c r="HF60" s="227"/>
      <c r="HG60" s="227"/>
      <c r="HH60" s="227"/>
      <c r="HI60" s="227"/>
      <c r="HJ60" s="227"/>
      <c r="HK60" s="227"/>
      <c r="HL60" s="227"/>
      <c r="HM60" s="227"/>
      <c r="HN60" s="227"/>
      <c r="HO60" s="227"/>
      <c r="HP60" s="227"/>
      <c r="HQ60" s="227"/>
      <c r="HR60" s="227"/>
      <c r="HS60" s="227"/>
      <c r="HT60" s="227"/>
      <c r="HU60" s="227"/>
      <c r="HV60" s="227"/>
      <c r="HW60" s="227"/>
      <c r="HX60" s="228"/>
      <c r="HY60" s="227"/>
      <c r="HZ60" s="227"/>
      <c r="IA60" s="227"/>
      <c r="IB60" s="227"/>
      <c r="IC60" s="227"/>
      <c r="ID60" s="227"/>
      <c r="IE60" s="228"/>
      <c r="IF60" s="58"/>
    </row>
    <row r="61" spans="4:240" ht="3" customHeight="1" x14ac:dyDescent="0.15">
      <c r="D61" s="63"/>
      <c r="E61" s="102"/>
      <c r="F61" s="227"/>
      <c r="G61" s="227"/>
      <c r="H61" s="227"/>
      <c r="I61" s="227"/>
      <c r="J61" s="227"/>
      <c r="K61" s="227"/>
      <c r="L61" s="227"/>
      <c r="M61" s="227"/>
      <c r="N61" s="228"/>
      <c r="O61" s="227"/>
      <c r="P61" s="227"/>
      <c r="Q61" s="227"/>
      <c r="R61" s="227"/>
      <c r="S61" s="227"/>
      <c r="T61" s="227"/>
      <c r="U61" s="227"/>
      <c r="V61" s="227"/>
      <c r="W61" s="227"/>
      <c r="X61" s="228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8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8"/>
      <c r="BW61" s="227"/>
      <c r="BX61" s="227"/>
      <c r="BY61" s="227"/>
      <c r="BZ61" s="227"/>
      <c r="CA61" s="227"/>
      <c r="CB61" s="227"/>
      <c r="CC61" s="228"/>
      <c r="CD61" s="42"/>
      <c r="CE61" s="63"/>
      <c r="CF61" s="102"/>
      <c r="CG61" s="227"/>
      <c r="CH61" s="227"/>
      <c r="CI61" s="227"/>
      <c r="CJ61" s="227"/>
      <c r="CK61" s="227"/>
      <c r="CL61" s="227"/>
      <c r="CM61" s="227"/>
      <c r="CN61" s="227"/>
      <c r="CO61" s="228"/>
      <c r="CP61" s="227"/>
      <c r="CQ61" s="227"/>
      <c r="CR61" s="227"/>
      <c r="CS61" s="227"/>
      <c r="CT61" s="227"/>
      <c r="CU61" s="227"/>
      <c r="CV61" s="227"/>
      <c r="CW61" s="227"/>
      <c r="CX61" s="227"/>
      <c r="CY61" s="228"/>
      <c r="CZ61" s="227"/>
      <c r="DA61" s="227"/>
      <c r="DB61" s="227"/>
      <c r="DC61" s="227"/>
      <c r="DD61" s="227"/>
      <c r="DE61" s="227"/>
      <c r="DF61" s="227"/>
      <c r="DG61" s="227"/>
      <c r="DH61" s="227"/>
      <c r="DI61" s="227"/>
      <c r="DJ61" s="227"/>
      <c r="DK61" s="227"/>
      <c r="DL61" s="227"/>
      <c r="DM61" s="227"/>
      <c r="DN61" s="228"/>
      <c r="DO61" s="227"/>
      <c r="DP61" s="227"/>
      <c r="DQ61" s="227"/>
      <c r="DR61" s="227"/>
      <c r="DS61" s="227"/>
      <c r="DT61" s="227"/>
      <c r="DU61" s="227"/>
      <c r="DV61" s="227"/>
      <c r="DW61" s="227"/>
      <c r="DX61" s="227"/>
      <c r="DY61" s="227"/>
      <c r="DZ61" s="227"/>
      <c r="EA61" s="227"/>
      <c r="EB61" s="227"/>
      <c r="EC61" s="227"/>
      <c r="ED61" s="227"/>
      <c r="EE61" s="227"/>
      <c r="EF61" s="227"/>
      <c r="EG61" s="227"/>
      <c r="EH61" s="227"/>
      <c r="EI61" s="227"/>
      <c r="EJ61" s="227"/>
      <c r="EK61" s="227"/>
      <c r="EL61" s="227"/>
      <c r="EM61" s="227"/>
      <c r="EN61" s="227"/>
      <c r="EO61" s="227"/>
      <c r="EP61" s="227"/>
      <c r="EQ61" s="227"/>
      <c r="ER61" s="227"/>
      <c r="ES61" s="227"/>
      <c r="ET61" s="227"/>
      <c r="EU61" s="227"/>
      <c r="EV61" s="227"/>
      <c r="EW61" s="228"/>
      <c r="EX61" s="227"/>
      <c r="EY61" s="227"/>
      <c r="EZ61" s="227"/>
      <c r="FA61" s="227"/>
      <c r="FB61" s="227"/>
      <c r="FC61" s="227"/>
      <c r="FD61" s="228"/>
      <c r="FE61" s="42"/>
      <c r="FF61" s="63"/>
      <c r="FG61" s="64"/>
      <c r="FH61" s="227"/>
      <c r="FI61" s="227"/>
      <c r="FJ61" s="227"/>
      <c r="FK61" s="227"/>
      <c r="FL61" s="227"/>
      <c r="FM61" s="227"/>
      <c r="FN61" s="227"/>
      <c r="FO61" s="227"/>
      <c r="FP61" s="228"/>
      <c r="FQ61" s="227"/>
      <c r="FR61" s="227"/>
      <c r="FS61" s="227"/>
      <c r="FT61" s="227"/>
      <c r="FU61" s="227"/>
      <c r="FV61" s="227"/>
      <c r="FW61" s="227"/>
      <c r="FX61" s="227"/>
      <c r="FY61" s="227"/>
      <c r="FZ61" s="228"/>
      <c r="GA61" s="227"/>
      <c r="GB61" s="227"/>
      <c r="GC61" s="227"/>
      <c r="GD61" s="227"/>
      <c r="GE61" s="227"/>
      <c r="GF61" s="227"/>
      <c r="GG61" s="227"/>
      <c r="GH61" s="227"/>
      <c r="GI61" s="227"/>
      <c r="GJ61" s="227"/>
      <c r="GK61" s="227"/>
      <c r="GL61" s="227"/>
      <c r="GM61" s="227"/>
      <c r="GN61" s="227"/>
      <c r="GO61" s="228"/>
      <c r="GP61" s="227"/>
      <c r="GQ61" s="227"/>
      <c r="GR61" s="227"/>
      <c r="GS61" s="227"/>
      <c r="GT61" s="227"/>
      <c r="GU61" s="227"/>
      <c r="GV61" s="227"/>
      <c r="GW61" s="227"/>
      <c r="GX61" s="227"/>
      <c r="GY61" s="227"/>
      <c r="GZ61" s="227"/>
      <c r="HA61" s="227"/>
      <c r="HB61" s="227"/>
      <c r="HC61" s="227"/>
      <c r="HD61" s="227"/>
      <c r="HE61" s="227"/>
      <c r="HF61" s="227"/>
      <c r="HG61" s="227"/>
      <c r="HH61" s="227"/>
      <c r="HI61" s="227"/>
      <c r="HJ61" s="227"/>
      <c r="HK61" s="227"/>
      <c r="HL61" s="227"/>
      <c r="HM61" s="227"/>
      <c r="HN61" s="227"/>
      <c r="HO61" s="227"/>
      <c r="HP61" s="227"/>
      <c r="HQ61" s="227"/>
      <c r="HR61" s="227"/>
      <c r="HS61" s="227"/>
      <c r="HT61" s="227"/>
      <c r="HU61" s="227"/>
      <c r="HV61" s="227"/>
      <c r="HW61" s="227"/>
      <c r="HX61" s="228"/>
      <c r="HY61" s="227"/>
      <c r="HZ61" s="227"/>
      <c r="IA61" s="227"/>
      <c r="IB61" s="227"/>
      <c r="IC61" s="227"/>
      <c r="ID61" s="227"/>
      <c r="IE61" s="228"/>
      <c r="IF61" s="58"/>
    </row>
    <row r="62" spans="4:240" ht="3" customHeight="1" x14ac:dyDescent="0.15">
      <c r="D62" s="63"/>
      <c r="E62" s="102"/>
      <c r="F62" s="227"/>
      <c r="G62" s="227"/>
      <c r="H62" s="227"/>
      <c r="I62" s="227"/>
      <c r="J62" s="227"/>
      <c r="K62" s="227"/>
      <c r="L62" s="227"/>
      <c r="M62" s="227"/>
      <c r="N62" s="228"/>
      <c r="O62" s="227"/>
      <c r="P62" s="227"/>
      <c r="Q62" s="227"/>
      <c r="R62" s="227"/>
      <c r="S62" s="227"/>
      <c r="T62" s="227"/>
      <c r="U62" s="227"/>
      <c r="V62" s="227"/>
      <c r="W62" s="227"/>
      <c r="X62" s="228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8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8"/>
      <c r="BW62" s="227"/>
      <c r="BX62" s="227"/>
      <c r="BY62" s="227"/>
      <c r="BZ62" s="227"/>
      <c r="CA62" s="227"/>
      <c r="CB62" s="227"/>
      <c r="CC62" s="228"/>
      <c r="CD62" s="42"/>
      <c r="CE62" s="63"/>
      <c r="CF62" s="102"/>
      <c r="CG62" s="227"/>
      <c r="CH62" s="227"/>
      <c r="CI62" s="227"/>
      <c r="CJ62" s="227"/>
      <c r="CK62" s="227"/>
      <c r="CL62" s="227"/>
      <c r="CM62" s="227"/>
      <c r="CN62" s="227"/>
      <c r="CO62" s="228"/>
      <c r="CP62" s="227"/>
      <c r="CQ62" s="227"/>
      <c r="CR62" s="227"/>
      <c r="CS62" s="227"/>
      <c r="CT62" s="227"/>
      <c r="CU62" s="227"/>
      <c r="CV62" s="227"/>
      <c r="CW62" s="227"/>
      <c r="CX62" s="227"/>
      <c r="CY62" s="228"/>
      <c r="CZ62" s="227"/>
      <c r="DA62" s="227"/>
      <c r="DB62" s="227"/>
      <c r="DC62" s="227"/>
      <c r="DD62" s="227"/>
      <c r="DE62" s="227"/>
      <c r="DF62" s="227"/>
      <c r="DG62" s="227"/>
      <c r="DH62" s="227"/>
      <c r="DI62" s="227"/>
      <c r="DJ62" s="227"/>
      <c r="DK62" s="227"/>
      <c r="DL62" s="227"/>
      <c r="DM62" s="227"/>
      <c r="DN62" s="228"/>
      <c r="DO62" s="227"/>
      <c r="DP62" s="227"/>
      <c r="DQ62" s="227"/>
      <c r="DR62" s="227"/>
      <c r="DS62" s="227"/>
      <c r="DT62" s="227"/>
      <c r="DU62" s="227"/>
      <c r="DV62" s="227"/>
      <c r="DW62" s="227"/>
      <c r="DX62" s="227"/>
      <c r="DY62" s="227"/>
      <c r="DZ62" s="227"/>
      <c r="EA62" s="227"/>
      <c r="EB62" s="227"/>
      <c r="EC62" s="227"/>
      <c r="ED62" s="227"/>
      <c r="EE62" s="227"/>
      <c r="EF62" s="227"/>
      <c r="EG62" s="227"/>
      <c r="EH62" s="227"/>
      <c r="EI62" s="227"/>
      <c r="EJ62" s="227"/>
      <c r="EK62" s="227"/>
      <c r="EL62" s="227"/>
      <c r="EM62" s="227"/>
      <c r="EN62" s="227"/>
      <c r="EO62" s="227"/>
      <c r="EP62" s="227"/>
      <c r="EQ62" s="227"/>
      <c r="ER62" s="227"/>
      <c r="ES62" s="227"/>
      <c r="ET62" s="227"/>
      <c r="EU62" s="227"/>
      <c r="EV62" s="227"/>
      <c r="EW62" s="228"/>
      <c r="EX62" s="227"/>
      <c r="EY62" s="227"/>
      <c r="EZ62" s="227"/>
      <c r="FA62" s="227"/>
      <c r="FB62" s="227"/>
      <c r="FC62" s="227"/>
      <c r="FD62" s="228"/>
      <c r="FE62" s="42"/>
      <c r="FF62" s="63"/>
      <c r="FG62" s="64"/>
      <c r="FH62" s="227"/>
      <c r="FI62" s="227"/>
      <c r="FJ62" s="227"/>
      <c r="FK62" s="227"/>
      <c r="FL62" s="227"/>
      <c r="FM62" s="227"/>
      <c r="FN62" s="227"/>
      <c r="FO62" s="227"/>
      <c r="FP62" s="228"/>
      <c r="FQ62" s="227"/>
      <c r="FR62" s="227"/>
      <c r="FS62" s="227"/>
      <c r="FT62" s="227"/>
      <c r="FU62" s="227"/>
      <c r="FV62" s="227"/>
      <c r="FW62" s="227"/>
      <c r="FX62" s="227"/>
      <c r="FY62" s="227"/>
      <c r="FZ62" s="228"/>
      <c r="GA62" s="227"/>
      <c r="GB62" s="227"/>
      <c r="GC62" s="227"/>
      <c r="GD62" s="227"/>
      <c r="GE62" s="227"/>
      <c r="GF62" s="227"/>
      <c r="GG62" s="227"/>
      <c r="GH62" s="227"/>
      <c r="GI62" s="227"/>
      <c r="GJ62" s="227"/>
      <c r="GK62" s="227"/>
      <c r="GL62" s="227"/>
      <c r="GM62" s="227"/>
      <c r="GN62" s="227"/>
      <c r="GO62" s="228"/>
      <c r="GP62" s="227"/>
      <c r="GQ62" s="227"/>
      <c r="GR62" s="227"/>
      <c r="GS62" s="227"/>
      <c r="GT62" s="227"/>
      <c r="GU62" s="227"/>
      <c r="GV62" s="227"/>
      <c r="GW62" s="227"/>
      <c r="GX62" s="227"/>
      <c r="GY62" s="227"/>
      <c r="GZ62" s="227"/>
      <c r="HA62" s="227"/>
      <c r="HB62" s="227"/>
      <c r="HC62" s="227"/>
      <c r="HD62" s="227"/>
      <c r="HE62" s="227"/>
      <c r="HF62" s="227"/>
      <c r="HG62" s="227"/>
      <c r="HH62" s="227"/>
      <c r="HI62" s="227"/>
      <c r="HJ62" s="227"/>
      <c r="HK62" s="227"/>
      <c r="HL62" s="227"/>
      <c r="HM62" s="227"/>
      <c r="HN62" s="227"/>
      <c r="HO62" s="227"/>
      <c r="HP62" s="227"/>
      <c r="HQ62" s="227"/>
      <c r="HR62" s="227"/>
      <c r="HS62" s="227"/>
      <c r="HT62" s="227"/>
      <c r="HU62" s="227"/>
      <c r="HV62" s="227"/>
      <c r="HW62" s="227"/>
      <c r="HX62" s="228"/>
      <c r="HY62" s="227"/>
      <c r="HZ62" s="227"/>
      <c r="IA62" s="227"/>
      <c r="IB62" s="227"/>
      <c r="IC62" s="227"/>
      <c r="ID62" s="227"/>
      <c r="IE62" s="228"/>
      <c r="IF62" s="58"/>
    </row>
    <row r="63" spans="4:240" ht="3" customHeight="1" x14ac:dyDescent="0.15">
      <c r="D63" s="63"/>
      <c r="E63" s="65"/>
      <c r="F63" s="214">
        <f>FH63</f>
        <v>0</v>
      </c>
      <c r="G63" s="215"/>
      <c r="H63" s="216"/>
      <c r="I63" s="66"/>
      <c r="J63" s="66"/>
      <c r="K63" s="214" t="str">
        <f>FM63</f>
        <v>１</v>
      </c>
      <c r="L63" s="215"/>
      <c r="M63" s="216"/>
      <c r="N63" s="66"/>
      <c r="O63" s="66"/>
      <c r="P63" s="214">
        <f>FR63</f>
        <v>3</v>
      </c>
      <c r="Q63" s="215"/>
      <c r="R63" s="216"/>
      <c r="S63" s="66"/>
      <c r="T63" s="66"/>
      <c r="U63" s="214">
        <f>FW63</f>
        <v>1</v>
      </c>
      <c r="V63" s="215"/>
      <c r="W63" s="216"/>
      <c r="X63" s="66"/>
      <c r="Y63" s="66"/>
      <c r="Z63" s="214">
        <f>GB63</f>
        <v>5</v>
      </c>
      <c r="AA63" s="215"/>
      <c r="AB63" s="216"/>
      <c r="AC63" s="66"/>
      <c r="AD63" s="66"/>
      <c r="AE63" s="214">
        <f>GG63</f>
        <v>0</v>
      </c>
      <c r="AF63" s="215"/>
      <c r="AG63" s="216"/>
      <c r="AH63" s="66"/>
      <c r="AI63" s="66"/>
      <c r="AJ63" s="214" t="str">
        <f>GL63</f>
        <v>6</v>
      </c>
      <c r="AK63" s="215"/>
      <c r="AL63" s="216"/>
      <c r="AM63" s="66"/>
      <c r="AN63" s="66"/>
      <c r="AO63" s="214">
        <f>GQ63</f>
        <v>5</v>
      </c>
      <c r="AP63" s="215"/>
      <c r="AQ63" s="216"/>
      <c r="AR63" s="66"/>
      <c r="AS63" s="66"/>
      <c r="AT63" s="214">
        <f>GV63</f>
        <v>0</v>
      </c>
      <c r="AU63" s="215"/>
      <c r="AV63" s="216"/>
      <c r="AW63" s="66"/>
      <c r="AX63" s="66"/>
      <c r="AY63" s="214" t="str">
        <f>HA63</f>
        <v>5</v>
      </c>
      <c r="AZ63" s="215"/>
      <c r="BA63" s="216"/>
      <c r="BB63" s="66"/>
      <c r="BC63" s="66"/>
      <c r="BD63" s="214">
        <f>HF63</f>
        <v>0</v>
      </c>
      <c r="BE63" s="215"/>
      <c r="BF63" s="216"/>
      <c r="BG63" s="66"/>
      <c r="BH63" s="66"/>
      <c r="BI63" s="214" t="str">
        <f>HK63</f>
        <v>4</v>
      </c>
      <c r="BJ63" s="215"/>
      <c r="BK63" s="216"/>
      <c r="BL63" s="66"/>
      <c r="BM63" s="66"/>
      <c r="BN63" s="205">
        <f>HP63</f>
        <v>0</v>
      </c>
      <c r="BO63" s="206"/>
      <c r="BP63" s="207"/>
      <c r="BQ63" s="66"/>
      <c r="BR63" s="66"/>
      <c r="BS63" s="214" t="str">
        <f>HU63</f>
        <v>1</v>
      </c>
      <c r="BT63" s="215"/>
      <c r="BU63" s="216"/>
      <c r="BV63" s="66"/>
      <c r="BW63" s="66"/>
      <c r="BX63" s="214">
        <v>0</v>
      </c>
      <c r="BY63" s="215"/>
      <c r="BZ63" s="216"/>
      <c r="CA63" s="66"/>
      <c r="CB63" s="66"/>
      <c r="CC63" s="221">
        <v>1</v>
      </c>
      <c r="CD63" s="42"/>
      <c r="CE63" s="63"/>
      <c r="CF63" s="65"/>
      <c r="CG63" s="214">
        <f>FH63</f>
        <v>0</v>
      </c>
      <c r="CH63" s="215"/>
      <c r="CI63" s="216"/>
      <c r="CJ63" s="66"/>
      <c r="CK63" s="66"/>
      <c r="CL63" s="214" t="str">
        <f>FM63</f>
        <v>１</v>
      </c>
      <c r="CM63" s="215"/>
      <c r="CN63" s="216"/>
      <c r="CO63" s="66"/>
      <c r="CP63" s="66"/>
      <c r="CQ63" s="214">
        <f>FR63</f>
        <v>3</v>
      </c>
      <c r="CR63" s="215"/>
      <c r="CS63" s="216"/>
      <c r="CT63" s="66"/>
      <c r="CU63" s="66"/>
      <c r="CV63" s="214">
        <f>FW63</f>
        <v>1</v>
      </c>
      <c r="CW63" s="215"/>
      <c r="CX63" s="216"/>
      <c r="CY63" s="66"/>
      <c r="CZ63" s="66"/>
      <c r="DA63" s="214">
        <f>GB63</f>
        <v>5</v>
      </c>
      <c r="DB63" s="215"/>
      <c r="DC63" s="216"/>
      <c r="DD63" s="66"/>
      <c r="DE63" s="66"/>
      <c r="DF63" s="214">
        <f>GG63</f>
        <v>0</v>
      </c>
      <c r="DG63" s="215"/>
      <c r="DH63" s="216"/>
      <c r="DI63" s="66"/>
      <c r="DJ63" s="66"/>
      <c r="DK63" s="214" t="str">
        <f>GL63</f>
        <v>6</v>
      </c>
      <c r="DL63" s="215"/>
      <c r="DM63" s="216"/>
      <c r="DN63" s="66"/>
      <c r="DO63" s="66"/>
      <c r="DP63" s="214">
        <f>GQ63</f>
        <v>5</v>
      </c>
      <c r="DQ63" s="215"/>
      <c r="DR63" s="216"/>
      <c r="DS63" s="66"/>
      <c r="DT63" s="66"/>
      <c r="DU63" s="214">
        <f>GV63</f>
        <v>0</v>
      </c>
      <c r="DV63" s="215"/>
      <c r="DW63" s="216"/>
      <c r="DX63" s="66"/>
      <c r="DY63" s="66"/>
      <c r="DZ63" s="214" t="str">
        <f>HA63</f>
        <v>5</v>
      </c>
      <c r="EA63" s="215"/>
      <c r="EB63" s="216"/>
      <c r="EC63" s="66"/>
      <c r="ED63" s="66"/>
      <c r="EE63" s="214">
        <f>HF63</f>
        <v>0</v>
      </c>
      <c r="EF63" s="215"/>
      <c r="EG63" s="216"/>
      <c r="EH63" s="66"/>
      <c r="EI63" s="66"/>
      <c r="EJ63" s="214" t="str">
        <f>HK63</f>
        <v>4</v>
      </c>
      <c r="EK63" s="215"/>
      <c r="EL63" s="216"/>
      <c r="EM63" s="66"/>
      <c r="EN63" s="66"/>
      <c r="EO63" s="205">
        <f>HP63</f>
        <v>0</v>
      </c>
      <c r="EP63" s="206"/>
      <c r="EQ63" s="207"/>
      <c r="ER63" s="66"/>
      <c r="ES63" s="66"/>
      <c r="ET63" s="214" t="str">
        <f>HU63</f>
        <v>1</v>
      </c>
      <c r="EU63" s="215"/>
      <c r="EV63" s="216"/>
      <c r="EW63" s="66"/>
      <c r="EX63" s="66"/>
      <c r="EY63" s="214">
        <f>HZ63</f>
        <v>0</v>
      </c>
      <c r="EZ63" s="215"/>
      <c r="FA63" s="216"/>
      <c r="FB63" s="66"/>
      <c r="FC63" s="66"/>
      <c r="FD63" s="221">
        <v>1</v>
      </c>
      <c r="FE63" s="42"/>
      <c r="FF63" s="63"/>
      <c r="FG63" s="65"/>
      <c r="FH63" s="214">
        <v>0</v>
      </c>
      <c r="FI63" s="215"/>
      <c r="FJ63" s="216"/>
      <c r="FK63" s="66"/>
      <c r="FL63" s="66"/>
      <c r="FM63" s="214" t="str">
        <f>IF(入力シート!C13="","",入力シート!C13)</f>
        <v>１</v>
      </c>
      <c r="FN63" s="215"/>
      <c r="FO63" s="216"/>
      <c r="FP63" s="66"/>
      <c r="FQ63" s="66"/>
      <c r="FR63" s="214">
        <v>3</v>
      </c>
      <c r="FS63" s="215"/>
      <c r="FT63" s="216"/>
      <c r="FU63" s="66"/>
      <c r="FV63" s="66"/>
      <c r="FW63" s="214">
        <v>1</v>
      </c>
      <c r="FX63" s="215"/>
      <c r="FY63" s="216"/>
      <c r="FZ63" s="66"/>
      <c r="GA63" s="66"/>
      <c r="GB63" s="214">
        <f>VLOOKUP(入力シート!C12,入力シート!H74:I75,2,FALSE)</f>
        <v>5</v>
      </c>
      <c r="GC63" s="215"/>
      <c r="GD63" s="216"/>
      <c r="GE63" s="66"/>
      <c r="GF63" s="66"/>
      <c r="GG63" s="214">
        <f>IF(入力シート!D12&lt;10,0,LEFT(入力シート!D12,1))</f>
        <v>0</v>
      </c>
      <c r="GH63" s="215"/>
      <c r="GI63" s="216"/>
      <c r="GJ63" s="66"/>
      <c r="GK63" s="66"/>
      <c r="GL63" s="214" t="str">
        <f>RIGHT(入力シート!D12,1)</f>
        <v>6</v>
      </c>
      <c r="GM63" s="215"/>
      <c r="GN63" s="216"/>
      <c r="GO63" s="66"/>
      <c r="GP63" s="66"/>
      <c r="GQ63" s="214">
        <f>VLOOKUP(入力シート!C16,入力シート!H74:I75,2,FALSE)</f>
        <v>5</v>
      </c>
      <c r="GR63" s="215"/>
      <c r="GS63" s="216"/>
      <c r="GT63" s="66"/>
      <c r="GU63" s="66"/>
      <c r="GV63" s="214">
        <f>IF(入力シート!D16&lt;10,0,LEFT(入力シート!D16,1))</f>
        <v>0</v>
      </c>
      <c r="GW63" s="215"/>
      <c r="GX63" s="216"/>
      <c r="GY63" s="66"/>
      <c r="GZ63" s="66"/>
      <c r="HA63" s="214" t="str">
        <f>RIGHT(入力シート!D16,1)</f>
        <v>5</v>
      </c>
      <c r="HB63" s="215"/>
      <c r="HC63" s="216"/>
      <c r="HD63" s="66"/>
      <c r="HE63" s="66"/>
      <c r="HF63" s="214">
        <f>IF(入力シート!F16&lt;10,0,1)</f>
        <v>0</v>
      </c>
      <c r="HG63" s="215"/>
      <c r="HH63" s="216"/>
      <c r="HI63" s="66"/>
      <c r="HJ63" s="66"/>
      <c r="HK63" s="214" t="str">
        <f>RIGHT(入力シート!F16,1)</f>
        <v>4</v>
      </c>
      <c r="HL63" s="215"/>
      <c r="HM63" s="216"/>
      <c r="HN63" s="66"/>
      <c r="HO63" s="66"/>
      <c r="HP63" s="205">
        <f>IF(入力シート!H16&lt;10,0,LEFT(入力シート!H16,1))</f>
        <v>0</v>
      </c>
      <c r="HQ63" s="206"/>
      <c r="HR63" s="207"/>
      <c r="HS63" s="66"/>
      <c r="HT63" s="66"/>
      <c r="HU63" s="214" t="str">
        <f>RIGHT(入力シート!H16,1)</f>
        <v>1</v>
      </c>
      <c r="HV63" s="215"/>
      <c r="HW63" s="216"/>
      <c r="HX63" s="66"/>
      <c r="HY63" s="66"/>
      <c r="HZ63" s="214">
        <v>0</v>
      </c>
      <c r="IA63" s="215"/>
      <c r="IB63" s="216"/>
      <c r="IC63" s="66"/>
      <c r="ID63" s="66"/>
      <c r="IE63" s="221">
        <v>1</v>
      </c>
      <c r="IF63" s="58"/>
    </row>
    <row r="64" spans="4:240" ht="3" customHeight="1" x14ac:dyDescent="0.15">
      <c r="D64" s="63"/>
      <c r="E64" s="65"/>
      <c r="F64" s="217"/>
      <c r="G64" s="195"/>
      <c r="H64" s="218"/>
      <c r="I64" s="66"/>
      <c r="J64" s="66"/>
      <c r="K64" s="217"/>
      <c r="L64" s="195"/>
      <c r="M64" s="218"/>
      <c r="N64" s="66"/>
      <c r="O64" s="66"/>
      <c r="P64" s="217"/>
      <c r="Q64" s="195"/>
      <c r="R64" s="218"/>
      <c r="S64" s="66"/>
      <c r="T64" s="66"/>
      <c r="U64" s="217"/>
      <c r="V64" s="195"/>
      <c r="W64" s="218"/>
      <c r="X64" s="66"/>
      <c r="Y64" s="66"/>
      <c r="Z64" s="217"/>
      <c r="AA64" s="195"/>
      <c r="AB64" s="218"/>
      <c r="AC64" s="66"/>
      <c r="AD64" s="66"/>
      <c r="AE64" s="217"/>
      <c r="AF64" s="195"/>
      <c r="AG64" s="218"/>
      <c r="AH64" s="66"/>
      <c r="AI64" s="66"/>
      <c r="AJ64" s="217"/>
      <c r="AK64" s="195"/>
      <c r="AL64" s="218"/>
      <c r="AM64" s="66"/>
      <c r="AN64" s="66"/>
      <c r="AO64" s="217"/>
      <c r="AP64" s="195"/>
      <c r="AQ64" s="218"/>
      <c r="AR64" s="66"/>
      <c r="AS64" s="66"/>
      <c r="AT64" s="217"/>
      <c r="AU64" s="195"/>
      <c r="AV64" s="218"/>
      <c r="AW64" s="66"/>
      <c r="AX64" s="66"/>
      <c r="AY64" s="217"/>
      <c r="AZ64" s="195"/>
      <c r="BA64" s="218"/>
      <c r="BB64" s="66"/>
      <c r="BC64" s="66"/>
      <c r="BD64" s="217"/>
      <c r="BE64" s="195"/>
      <c r="BF64" s="218"/>
      <c r="BG64" s="66"/>
      <c r="BH64" s="66"/>
      <c r="BI64" s="217"/>
      <c r="BJ64" s="195"/>
      <c r="BK64" s="218"/>
      <c r="BL64" s="66"/>
      <c r="BM64" s="66"/>
      <c r="BN64" s="208"/>
      <c r="BO64" s="209"/>
      <c r="BP64" s="210"/>
      <c r="BQ64" s="66"/>
      <c r="BR64" s="66"/>
      <c r="BS64" s="217"/>
      <c r="BT64" s="195"/>
      <c r="BU64" s="218"/>
      <c r="BV64" s="66"/>
      <c r="BW64" s="66"/>
      <c r="BX64" s="217"/>
      <c r="BY64" s="195"/>
      <c r="BZ64" s="218"/>
      <c r="CA64" s="66"/>
      <c r="CB64" s="66"/>
      <c r="CC64" s="222"/>
      <c r="CD64" s="42"/>
      <c r="CE64" s="63"/>
      <c r="CF64" s="65"/>
      <c r="CG64" s="217"/>
      <c r="CH64" s="195"/>
      <c r="CI64" s="218"/>
      <c r="CJ64" s="66"/>
      <c r="CK64" s="66"/>
      <c r="CL64" s="217"/>
      <c r="CM64" s="195"/>
      <c r="CN64" s="218"/>
      <c r="CO64" s="66"/>
      <c r="CP64" s="66"/>
      <c r="CQ64" s="217"/>
      <c r="CR64" s="195"/>
      <c r="CS64" s="218"/>
      <c r="CT64" s="66"/>
      <c r="CU64" s="66"/>
      <c r="CV64" s="217"/>
      <c r="CW64" s="195"/>
      <c r="CX64" s="218"/>
      <c r="CY64" s="66"/>
      <c r="CZ64" s="66"/>
      <c r="DA64" s="217"/>
      <c r="DB64" s="195"/>
      <c r="DC64" s="218"/>
      <c r="DD64" s="66"/>
      <c r="DE64" s="66"/>
      <c r="DF64" s="217"/>
      <c r="DG64" s="195"/>
      <c r="DH64" s="218"/>
      <c r="DI64" s="66"/>
      <c r="DJ64" s="66"/>
      <c r="DK64" s="217"/>
      <c r="DL64" s="195"/>
      <c r="DM64" s="218"/>
      <c r="DN64" s="66"/>
      <c r="DO64" s="66"/>
      <c r="DP64" s="217"/>
      <c r="DQ64" s="195"/>
      <c r="DR64" s="218"/>
      <c r="DS64" s="66"/>
      <c r="DT64" s="66"/>
      <c r="DU64" s="217"/>
      <c r="DV64" s="195"/>
      <c r="DW64" s="218"/>
      <c r="DX64" s="66"/>
      <c r="DY64" s="66"/>
      <c r="DZ64" s="217"/>
      <c r="EA64" s="195"/>
      <c r="EB64" s="218"/>
      <c r="EC64" s="66"/>
      <c r="ED64" s="66"/>
      <c r="EE64" s="217"/>
      <c r="EF64" s="195"/>
      <c r="EG64" s="218"/>
      <c r="EH64" s="66"/>
      <c r="EI64" s="66"/>
      <c r="EJ64" s="217"/>
      <c r="EK64" s="195"/>
      <c r="EL64" s="218"/>
      <c r="EM64" s="66"/>
      <c r="EN64" s="66"/>
      <c r="EO64" s="208"/>
      <c r="EP64" s="209"/>
      <c r="EQ64" s="210"/>
      <c r="ER64" s="66"/>
      <c r="ES64" s="66"/>
      <c r="ET64" s="217"/>
      <c r="EU64" s="195"/>
      <c r="EV64" s="218"/>
      <c r="EW64" s="66"/>
      <c r="EX64" s="66"/>
      <c r="EY64" s="217"/>
      <c r="EZ64" s="195"/>
      <c r="FA64" s="218"/>
      <c r="FB64" s="66"/>
      <c r="FC64" s="66"/>
      <c r="FD64" s="222"/>
      <c r="FE64" s="42"/>
      <c r="FF64" s="63"/>
      <c r="FG64" s="65"/>
      <c r="FH64" s="217"/>
      <c r="FI64" s="195"/>
      <c r="FJ64" s="218"/>
      <c r="FK64" s="66"/>
      <c r="FL64" s="66"/>
      <c r="FM64" s="217"/>
      <c r="FN64" s="195"/>
      <c r="FO64" s="218"/>
      <c r="FP64" s="66"/>
      <c r="FQ64" s="66"/>
      <c r="FR64" s="217"/>
      <c r="FS64" s="195"/>
      <c r="FT64" s="218"/>
      <c r="FU64" s="66"/>
      <c r="FV64" s="66"/>
      <c r="FW64" s="217"/>
      <c r="FX64" s="195"/>
      <c r="FY64" s="218"/>
      <c r="FZ64" s="66"/>
      <c r="GA64" s="66"/>
      <c r="GB64" s="217"/>
      <c r="GC64" s="195"/>
      <c r="GD64" s="218"/>
      <c r="GE64" s="66"/>
      <c r="GF64" s="66"/>
      <c r="GG64" s="217"/>
      <c r="GH64" s="195"/>
      <c r="GI64" s="218"/>
      <c r="GJ64" s="66"/>
      <c r="GK64" s="66"/>
      <c r="GL64" s="217"/>
      <c r="GM64" s="195"/>
      <c r="GN64" s="218"/>
      <c r="GO64" s="66"/>
      <c r="GP64" s="66"/>
      <c r="GQ64" s="217"/>
      <c r="GR64" s="195"/>
      <c r="GS64" s="218"/>
      <c r="GT64" s="66"/>
      <c r="GU64" s="66"/>
      <c r="GV64" s="217"/>
      <c r="GW64" s="195"/>
      <c r="GX64" s="218"/>
      <c r="GY64" s="66"/>
      <c r="GZ64" s="66"/>
      <c r="HA64" s="217"/>
      <c r="HB64" s="195"/>
      <c r="HC64" s="218"/>
      <c r="HD64" s="66"/>
      <c r="HE64" s="66"/>
      <c r="HF64" s="217"/>
      <c r="HG64" s="195"/>
      <c r="HH64" s="218"/>
      <c r="HI64" s="66"/>
      <c r="HJ64" s="66"/>
      <c r="HK64" s="217"/>
      <c r="HL64" s="195"/>
      <c r="HM64" s="218"/>
      <c r="HN64" s="66"/>
      <c r="HO64" s="66"/>
      <c r="HP64" s="208"/>
      <c r="HQ64" s="209"/>
      <c r="HR64" s="210"/>
      <c r="HS64" s="66"/>
      <c r="HT64" s="66"/>
      <c r="HU64" s="217"/>
      <c r="HV64" s="195"/>
      <c r="HW64" s="218"/>
      <c r="HX64" s="66"/>
      <c r="HY64" s="66"/>
      <c r="HZ64" s="217"/>
      <c r="IA64" s="195"/>
      <c r="IB64" s="218"/>
      <c r="IC64" s="66"/>
      <c r="ID64" s="66"/>
      <c r="IE64" s="222"/>
      <c r="IF64" s="58"/>
    </row>
    <row r="65" spans="4:240" ht="3" customHeight="1" x14ac:dyDescent="0.15">
      <c r="D65" s="63"/>
      <c r="E65" s="65"/>
      <c r="F65" s="217"/>
      <c r="G65" s="195"/>
      <c r="H65" s="218"/>
      <c r="I65" s="66"/>
      <c r="J65" s="66"/>
      <c r="K65" s="217"/>
      <c r="L65" s="195"/>
      <c r="M65" s="218"/>
      <c r="N65" s="224"/>
      <c r="O65" s="224"/>
      <c r="P65" s="217"/>
      <c r="Q65" s="195"/>
      <c r="R65" s="218"/>
      <c r="S65" s="66"/>
      <c r="T65" s="66"/>
      <c r="U65" s="217"/>
      <c r="V65" s="195"/>
      <c r="W65" s="218"/>
      <c r="X65" s="224"/>
      <c r="Y65" s="224"/>
      <c r="Z65" s="217"/>
      <c r="AA65" s="195"/>
      <c r="AB65" s="218"/>
      <c r="AC65" s="66"/>
      <c r="AD65" s="66"/>
      <c r="AE65" s="217"/>
      <c r="AF65" s="195"/>
      <c r="AG65" s="218"/>
      <c r="AH65" s="66"/>
      <c r="AI65" s="66"/>
      <c r="AJ65" s="217"/>
      <c r="AK65" s="195"/>
      <c r="AL65" s="218"/>
      <c r="AM65" s="224"/>
      <c r="AN65" s="224"/>
      <c r="AO65" s="217"/>
      <c r="AP65" s="195"/>
      <c r="AQ65" s="218"/>
      <c r="AR65" s="66"/>
      <c r="AS65" s="66"/>
      <c r="AT65" s="217"/>
      <c r="AU65" s="195"/>
      <c r="AV65" s="218"/>
      <c r="AW65" s="66"/>
      <c r="AX65" s="66"/>
      <c r="AY65" s="217"/>
      <c r="AZ65" s="195"/>
      <c r="BA65" s="218"/>
      <c r="BB65" s="224"/>
      <c r="BC65" s="224"/>
      <c r="BD65" s="217"/>
      <c r="BE65" s="195"/>
      <c r="BF65" s="218"/>
      <c r="BG65" s="66"/>
      <c r="BH65" s="66"/>
      <c r="BI65" s="217"/>
      <c r="BJ65" s="195"/>
      <c r="BK65" s="218"/>
      <c r="BL65" s="224"/>
      <c r="BM65" s="224"/>
      <c r="BN65" s="208"/>
      <c r="BO65" s="209"/>
      <c r="BP65" s="210"/>
      <c r="BQ65" s="67"/>
      <c r="BR65" s="67"/>
      <c r="BS65" s="217"/>
      <c r="BT65" s="195"/>
      <c r="BU65" s="218"/>
      <c r="BV65" s="224"/>
      <c r="BW65" s="224"/>
      <c r="BX65" s="217"/>
      <c r="BY65" s="195"/>
      <c r="BZ65" s="218"/>
      <c r="CA65" s="66"/>
      <c r="CB65" s="66"/>
      <c r="CC65" s="222"/>
      <c r="CD65" s="42"/>
      <c r="CE65" s="63"/>
      <c r="CF65" s="65"/>
      <c r="CG65" s="217"/>
      <c r="CH65" s="195"/>
      <c r="CI65" s="218"/>
      <c r="CJ65" s="66"/>
      <c r="CK65" s="66"/>
      <c r="CL65" s="217"/>
      <c r="CM65" s="195"/>
      <c r="CN65" s="218"/>
      <c r="CO65" s="224"/>
      <c r="CP65" s="224"/>
      <c r="CQ65" s="217"/>
      <c r="CR65" s="195"/>
      <c r="CS65" s="218"/>
      <c r="CT65" s="66"/>
      <c r="CU65" s="66"/>
      <c r="CV65" s="217"/>
      <c r="CW65" s="195"/>
      <c r="CX65" s="218"/>
      <c r="CY65" s="224"/>
      <c r="CZ65" s="224"/>
      <c r="DA65" s="217"/>
      <c r="DB65" s="195"/>
      <c r="DC65" s="218"/>
      <c r="DD65" s="66"/>
      <c r="DE65" s="66"/>
      <c r="DF65" s="217"/>
      <c r="DG65" s="195"/>
      <c r="DH65" s="218"/>
      <c r="DI65" s="66"/>
      <c r="DJ65" s="66"/>
      <c r="DK65" s="217"/>
      <c r="DL65" s="195"/>
      <c r="DM65" s="218"/>
      <c r="DN65" s="224"/>
      <c r="DO65" s="224"/>
      <c r="DP65" s="217"/>
      <c r="DQ65" s="195"/>
      <c r="DR65" s="218"/>
      <c r="DS65" s="66"/>
      <c r="DT65" s="66"/>
      <c r="DU65" s="217"/>
      <c r="DV65" s="195"/>
      <c r="DW65" s="218"/>
      <c r="DX65" s="66"/>
      <c r="DY65" s="66"/>
      <c r="DZ65" s="217"/>
      <c r="EA65" s="195"/>
      <c r="EB65" s="218"/>
      <c r="EC65" s="224"/>
      <c r="ED65" s="224"/>
      <c r="EE65" s="217"/>
      <c r="EF65" s="195"/>
      <c r="EG65" s="218"/>
      <c r="EH65" s="66"/>
      <c r="EI65" s="66"/>
      <c r="EJ65" s="217"/>
      <c r="EK65" s="195"/>
      <c r="EL65" s="218"/>
      <c r="EM65" s="224"/>
      <c r="EN65" s="224"/>
      <c r="EO65" s="208"/>
      <c r="EP65" s="209"/>
      <c r="EQ65" s="210"/>
      <c r="ER65" s="67"/>
      <c r="ES65" s="67"/>
      <c r="ET65" s="217"/>
      <c r="EU65" s="195"/>
      <c r="EV65" s="218"/>
      <c r="EW65" s="224"/>
      <c r="EX65" s="224"/>
      <c r="EY65" s="217"/>
      <c r="EZ65" s="195"/>
      <c r="FA65" s="218"/>
      <c r="FB65" s="66"/>
      <c r="FC65" s="66"/>
      <c r="FD65" s="222"/>
      <c r="FE65" s="42"/>
      <c r="FF65" s="63"/>
      <c r="FG65" s="65"/>
      <c r="FH65" s="217"/>
      <c r="FI65" s="195"/>
      <c r="FJ65" s="218"/>
      <c r="FK65" s="66"/>
      <c r="FL65" s="66"/>
      <c r="FM65" s="217"/>
      <c r="FN65" s="195"/>
      <c r="FO65" s="218"/>
      <c r="FP65" s="224"/>
      <c r="FQ65" s="224"/>
      <c r="FR65" s="217"/>
      <c r="FS65" s="195"/>
      <c r="FT65" s="218"/>
      <c r="FU65" s="66"/>
      <c r="FV65" s="66"/>
      <c r="FW65" s="217"/>
      <c r="FX65" s="195"/>
      <c r="FY65" s="218"/>
      <c r="FZ65" s="224"/>
      <c r="GA65" s="224"/>
      <c r="GB65" s="217"/>
      <c r="GC65" s="195"/>
      <c r="GD65" s="218"/>
      <c r="GE65" s="66"/>
      <c r="GF65" s="66"/>
      <c r="GG65" s="217"/>
      <c r="GH65" s="195"/>
      <c r="GI65" s="218"/>
      <c r="GJ65" s="66"/>
      <c r="GK65" s="66"/>
      <c r="GL65" s="217"/>
      <c r="GM65" s="195"/>
      <c r="GN65" s="218"/>
      <c r="GO65" s="224"/>
      <c r="GP65" s="224"/>
      <c r="GQ65" s="217"/>
      <c r="GR65" s="195"/>
      <c r="GS65" s="218"/>
      <c r="GT65" s="66"/>
      <c r="GU65" s="66"/>
      <c r="GV65" s="217"/>
      <c r="GW65" s="195"/>
      <c r="GX65" s="218"/>
      <c r="GY65" s="66"/>
      <c r="GZ65" s="66"/>
      <c r="HA65" s="217"/>
      <c r="HB65" s="195"/>
      <c r="HC65" s="218"/>
      <c r="HD65" s="224"/>
      <c r="HE65" s="224"/>
      <c r="HF65" s="217"/>
      <c r="HG65" s="195"/>
      <c r="HH65" s="218"/>
      <c r="HI65" s="66"/>
      <c r="HJ65" s="66"/>
      <c r="HK65" s="217"/>
      <c r="HL65" s="195"/>
      <c r="HM65" s="218"/>
      <c r="HN65" s="224"/>
      <c r="HO65" s="224"/>
      <c r="HP65" s="208"/>
      <c r="HQ65" s="209"/>
      <c r="HR65" s="210"/>
      <c r="HS65" s="67"/>
      <c r="HT65" s="67"/>
      <c r="HU65" s="217"/>
      <c r="HV65" s="195"/>
      <c r="HW65" s="218"/>
      <c r="HX65" s="224"/>
      <c r="HY65" s="224"/>
      <c r="HZ65" s="217"/>
      <c r="IA65" s="195"/>
      <c r="IB65" s="218"/>
      <c r="IC65" s="66"/>
      <c r="ID65" s="66"/>
      <c r="IE65" s="222"/>
      <c r="IF65" s="58"/>
    </row>
    <row r="66" spans="4:240" ht="3" customHeight="1" x14ac:dyDescent="0.15">
      <c r="D66" s="63"/>
      <c r="E66" s="65"/>
      <c r="F66" s="217"/>
      <c r="G66" s="195"/>
      <c r="H66" s="218"/>
      <c r="I66" s="66"/>
      <c r="J66" s="66"/>
      <c r="K66" s="217"/>
      <c r="L66" s="195"/>
      <c r="M66" s="218"/>
      <c r="N66" s="224"/>
      <c r="O66" s="224"/>
      <c r="P66" s="217"/>
      <c r="Q66" s="195"/>
      <c r="R66" s="218"/>
      <c r="S66" s="66"/>
      <c r="T66" s="66"/>
      <c r="U66" s="217"/>
      <c r="V66" s="195"/>
      <c r="W66" s="218"/>
      <c r="X66" s="224"/>
      <c r="Y66" s="224"/>
      <c r="Z66" s="217"/>
      <c r="AA66" s="195"/>
      <c r="AB66" s="218"/>
      <c r="AC66" s="66"/>
      <c r="AD66" s="66"/>
      <c r="AE66" s="217"/>
      <c r="AF66" s="195"/>
      <c r="AG66" s="218"/>
      <c r="AH66" s="66"/>
      <c r="AI66" s="66"/>
      <c r="AJ66" s="217"/>
      <c r="AK66" s="195"/>
      <c r="AL66" s="218"/>
      <c r="AM66" s="224"/>
      <c r="AN66" s="224"/>
      <c r="AO66" s="217"/>
      <c r="AP66" s="195"/>
      <c r="AQ66" s="218"/>
      <c r="AR66" s="66"/>
      <c r="AS66" s="66"/>
      <c r="AT66" s="217"/>
      <c r="AU66" s="195"/>
      <c r="AV66" s="218"/>
      <c r="AW66" s="66"/>
      <c r="AX66" s="66"/>
      <c r="AY66" s="217"/>
      <c r="AZ66" s="195"/>
      <c r="BA66" s="218"/>
      <c r="BB66" s="224"/>
      <c r="BC66" s="224"/>
      <c r="BD66" s="217"/>
      <c r="BE66" s="195"/>
      <c r="BF66" s="218"/>
      <c r="BG66" s="66"/>
      <c r="BH66" s="66"/>
      <c r="BI66" s="217"/>
      <c r="BJ66" s="195"/>
      <c r="BK66" s="218"/>
      <c r="BL66" s="224"/>
      <c r="BM66" s="224"/>
      <c r="BN66" s="208"/>
      <c r="BO66" s="209"/>
      <c r="BP66" s="210"/>
      <c r="BQ66" s="67"/>
      <c r="BR66" s="67"/>
      <c r="BS66" s="217"/>
      <c r="BT66" s="195"/>
      <c r="BU66" s="218"/>
      <c r="BV66" s="224"/>
      <c r="BW66" s="224"/>
      <c r="BX66" s="217"/>
      <c r="BY66" s="195"/>
      <c r="BZ66" s="218"/>
      <c r="CA66" s="66"/>
      <c r="CB66" s="66"/>
      <c r="CC66" s="222"/>
      <c r="CD66" s="42"/>
      <c r="CE66" s="63"/>
      <c r="CF66" s="65"/>
      <c r="CG66" s="217"/>
      <c r="CH66" s="195"/>
      <c r="CI66" s="218"/>
      <c r="CJ66" s="66"/>
      <c r="CK66" s="66"/>
      <c r="CL66" s="217"/>
      <c r="CM66" s="195"/>
      <c r="CN66" s="218"/>
      <c r="CO66" s="224"/>
      <c r="CP66" s="224"/>
      <c r="CQ66" s="217"/>
      <c r="CR66" s="195"/>
      <c r="CS66" s="218"/>
      <c r="CT66" s="66"/>
      <c r="CU66" s="66"/>
      <c r="CV66" s="217"/>
      <c r="CW66" s="195"/>
      <c r="CX66" s="218"/>
      <c r="CY66" s="224"/>
      <c r="CZ66" s="224"/>
      <c r="DA66" s="217"/>
      <c r="DB66" s="195"/>
      <c r="DC66" s="218"/>
      <c r="DD66" s="66"/>
      <c r="DE66" s="66"/>
      <c r="DF66" s="217"/>
      <c r="DG66" s="195"/>
      <c r="DH66" s="218"/>
      <c r="DI66" s="66"/>
      <c r="DJ66" s="66"/>
      <c r="DK66" s="217"/>
      <c r="DL66" s="195"/>
      <c r="DM66" s="218"/>
      <c r="DN66" s="224"/>
      <c r="DO66" s="224"/>
      <c r="DP66" s="217"/>
      <c r="DQ66" s="195"/>
      <c r="DR66" s="218"/>
      <c r="DS66" s="66"/>
      <c r="DT66" s="66"/>
      <c r="DU66" s="217"/>
      <c r="DV66" s="195"/>
      <c r="DW66" s="218"/>
      <c r="DX66" s="66"/>
      <c r="DY66" s="66"/>
      <c r="DZ66" s="217"/>
      <c r="EA66" s="195"/>
      <c r="EB66" s="218"/>
      <c r="EC66" s="224"/>
      <c r="ED66" s="224"/>
      <c r="EE66" s="217"/>
      <c r="EF66" s="195"/>
      <c r="EG66" s="218"/>
      <c r="EH66" s="66"/>
      <c r="EI66" s="66"/>
      <c r="EJ66" s="217"/>
      <c r="EK66" s="195"/>
      <c r="EL66" s="218"/>
      <c r="EM66" s="224"/>
      <c r="EN66" s="224"/>
      <c r="EO66" s="208"/>
      <c r="EP66" s="209"/>
      <c r="EQ66" s="210"/>
      <c r="ER66" s="67"/>
      <c r="ES66" s="67"/>
      <c r="ET66" s="217"/>
      <c r="EU66" s="195"/>
      <c r="EV66" s="218"/>
      <c r="EW66" s="224"/>
      <c r="EX66" s="224"/>
      <c r="EY66" s="217"/>
      <c r="EZ66" s="195"/>
      <c r="FA66" s="218"/>
      <c r="FB66" s="66"/>
      <c r="FC66" s="66"/>
      <c r="FD66" s="222"/>
      <c r="FE66" s="42"/>
      <c r="FF66" s="63"/>
      <c r="FG66" s="65"/>
      <c r="FH66" s="217"/>
      <c r="FI66" s="195"/>
      <c r="FJ66" s="218"/>
      <c r="FK66" s="66"/>
      <c r="FL66" s="66"/>
      <c r="FM66" s="217"/>
      <c r="FN66" s="195"/>
      <c r="FO66" s="218"/>
      <c r="FP66" s="224"/>
      <c r="FQ66" s="224"/>
      <c r="FR66" s="217"/>
      <c r="FS66" s="195"/>
      <c r="FT66" s="218"/>
      <c r="FU66" s="66"/>
      <c r="FV66" s="66"/>
      <c r="FW66" s="217"/>
      <c r="FX66" s="195"/>
      <c r="FY66" s="218"/>
      <c r="FZ66" s="224"/>
      <c r="GA66" s="224"/>
      <c r="GB66" s="217"/>
      <c r="GC66" s="195"/>
      <c r="GD66" s="218"/>
      <c r="GE66" s="66"/>
      <c r="GF66" s="66"/>
      <c r="GG66" s="217"/>
      <c r="GH66" s="195"/>
      <c r="GI66" s="218"/>
      <c r="GJ66" s="66"/>
      <c r="GK66" s="66"/>
      <c r="GL66" s="217"/>
      <c r="GM66" s="195"/>
      <c r="GN66" s="218"/>
      <c r="GO66" s="224"/>
      <c r="GP66" s="224"/>
      <c r="GQ66" s="217"/>
      <c r="GR66" s="195"/>
      <c r="GS66" s="218"/>
      <c r="GT66" s="66"/>
      <c r="GU66" s="66"/>
      <c r="GV66" s="217"/>
      <c r="GW66" s="195"/>
      <c r="GX66" s="218"/>
      <c r="GY66" s="66"/>
      <c r="GZ66" s="66"/>
      <c r="HA66" s="217"/>
      <c r="HB66" s="195"/>
      <c r="HC66" s="218"/>
      <c r="HD66" s="224"/>
      <c r="HE66" s="224"/>
      <c r="HF66" s="217"/>
      <c r="HG66" s="195"/>
      <c r="HH66" s="218"/>
      <c r="HI66" s="66"/>
      <c r="HJ66" s="66"/>
      <c r="HK66" s="217"/>
      <c r="HL66" s="195"/>
      <c r="HM66" s="218"/>
      <c r="HN66" s="224"/>
      <c r="HO66" s="224"/>
      <c r="HP66" s="208"/>
      <c r="HQ66" s="209"/>
      <c r="HR66" s="210"/>
      <c r="HS66" s="67"/>
      <c r="HT66" s="67"/>
      <c r="HU66" s="217"/>
      <c r="HV66" s="195"/>
      <c r="HW66" s="218"/>
      <c r="HX66" s="224"/>
      <c r="HY66" s="224"/>
      <c r="HZ66" s="217"/>
      <c r="IA66" s="195"/>
      <c r="IB66" s="218"/>
      <c r="IC66" s="66"/>
      <c r="ID66" s="66"/>
      <c r="IE66" s="222"/>
      <c r="IF66" s="58"/>
    </row>
    <row r="67" spans="4:240" ht="3" customHeight="1" x14ac:dyDescent="0.15">
      <c r="D67" s="63"/>
      <c r="E67" s="65"/>
      <c r="F67" s="217"/>
      <c r="G67" s="195"/>
      <c r="H67" s="218"/>
      <c r="I67" s="66"/>
      <c r="J67" s="66"/>
      <c r="K67" s="217"/>
      <c r="L67" s="195"/>
      <c r="M67" s="218"/>
      <c r="N67" s="66"/>
      <c r="O67" s="66"/>
      <c r="P67" s="217"/>
      <c r="Q67" s="195"/>
      <c r="R67" s="218"/>
      <c r="S67" s="66"/>
      <c r="T67" s="66"/>
      <c r="U67" s="217"/>
      <c r="V67" s="195"/>
      <c r="W67" s="218"/>
      <c r="X67" s="66"/>
      <c r="Y67" s="66"/>
      <c r="Z67" s="217"/>
      <c r="AA67" s="195"/>
      <c r="AB67" s="218"/>
      <c r="AC67" s="66"/>
      <c r="AD67" s="66"/>
      <c r="AE67" s="217"/>
      <c r="AF67" s="195"/>
      <c r="AG67" s="218"/>
      <c r="AH67" s="66"/>
      <c r="AI67" s="66"/>
      <c r="AJ67" s="217"/>
      <c r="AK67" s="195"/>
      <c r="AL67" s="218"/>
      <c r="AM67" s="66"/>
      <c r="AN67" s="66"/>
      <c r="AO67" s="217"/>
      <c r="AP67" s="195"/>
      <c r="AQ67" s="218"/>
      <c r="AR67" s="66"/>
      <c r="AS67" s="66"/>
      <c r="AT67" s="217"/>
      <c r="AU67" s="195"/>
      <c r="AV67" s="218"/>
      <c r="AW67" s="66"/>
      <c r="AX67" s="66"/>
      <c r="AY67" s="217"/>
      <c r="AZ67" s="195"/>
      <c r="BA67" s="218"/>
      <c r="BB67" s="66"/>
      <c r="BC67" s="66"/>
      <c r="BD67" s="217"/>
      <c r="BE67" s="195"/>
      <c r="BF67" s="218"/>
      <c r="BG67" s="66"/>
      <c r="BH67" s="66"/>
      <c r="BI67" s="217"/>
      <c r="BJ67" s="195"/>
      <c r="BK67" s="218"/>
      <c r="BL67" s="66"/>
      <c r="BM67" s="66"/>
      <c r="BN67" s="208"/>
      <c r="BO67" s="209"/>
      <c r="BP67" s="210"/>
      <c r="BQ67" s="66"/>
      <c r="BR67" s="66"/>
      <c r="BS67" s="217"/>
      <c r="BT67" s="195"/>
      <c r="BU67" s="218"/>
      <c r="BV67" s="66"/>
      <c r="BW67" s="66"/>
      <c r="BX67" s="217"/>
      <c r="BY67" s="195"/>
      <c r="BZ67" s="218"/>
      <c r="CA67" s="66"/>
      <c r="CB67" s="66"/>
      <c r="CC67" s="222"/>
      <c r="CD67" s="42"/>
      <c r="CE67" s="63"/>
      <c r="CF67" s="65"/>
      <c r="CG67" s="217"/>
      <c r="CH67" s="195"/>
      <c r="CI67" s="218"/>
      <c r="CJ67" s="66"/>
      <c r="CK67" s="66"/>
      <c r="CL67" s="217"/>
      <c r="CM67" s="195"/>
      <c r="CN67" s="218"/>
      <c r="CO67" s="66"/>
      <c r="CP67" s="66"/>
      <c r="CQ67" s="217"/>
      <c r="CR67" s="195"/>
      <c r="CS67" s="218"/>
      <c r="CT67" s="66"/>
      <c r="CU67" s="66"/>
      <c r="CV67" s="217"/>
      <c r="CW67" s="195"/>
      <c r="CX67" s="218"/>
      <c r="CY67" s="66"/>
      <c r="CZ67" s="66"/>
      <c r="DA67" s="217"/>
      <c r="DB67" s="195"/>
      <c r="DC67" s="218"/>
      <c r="DD67" s="66"/>
      <c r="DE67" s="66"/>
      <c r="DF67" s="217"/>
      <c r="DG67" s="195"/>
      <c r="DH67" s="218"/>
      <c r="DI67" s="66"/>
      <c r="DJ67" s="66"/>
      <c r="DK67" s="217"/>
      <c r="DL67" s="195"/>
      <c r="DM67" s="218"/>
      <c r="DN67" s="66"/>
      <c r="DO67" s="66"/>
      <c r="DP67" s="217"/>
      <c r="DQ67" s="195"/>
      <c r="DR67" s="218"/>
      <c r="DS67" s="66"/>
      <c r="DT67" s="66"/>
      <c r="DU67" s="217"/>
      <c r="DV67" s="195"/>
      <c r="DW67" s="218"/>
      <c r="DX67" s="66"/>
      <c r="DY67" s="66"/>
      <c r="DZ67" s="217"/>
      <c r="EA67" s="195"/>
      <c r="EB67" s="218"/>
      <c r="EC67" s="66"/>
      <c r="ED67" s="66"/>
      <c r="EE67" s="217"/>
      <c r="EF67" s="195"/>
      <c r="EG67" s="218"/>
      <c r="EH67" s="66"/>
      <c r="EI67" s="66"/>
      <c r="EJ67" s="217"/>
      <c r="EK67" s="195"/>
      <c r="EL67" s="218"/>
      <c r="EM67" s="66"/>
      <c r="EN67" s="66"/>
      <c r="EO67" s="208"/>
      <c r="EP67" s="209"/>
      <c r="EQ67" s="210"/>
      <c r="ER67" s="66"/>
      <c r="ES67" s="66"/>
      <c r="ET67" s="217"/>
      <c r="EU67" s="195"/>
      <c r="EV67" s="218"/>
      <c r="EW67" s="66"/>
      <c r="EX67" s="66"/>
      <c r="EY67" s="217"/>
      <c r="EZ67" s="195"/>
      <c r="FA67" s="218"/>
      <c r="FB67" s="66"/>
      <c r="FC67" s="66"/>
      <c r="FD67" s="222"/>
      <c r="FE67" s="42"/>
      <c r="FF67" s="63"/>
      <c r="FG67" s="65"/>
      <c r="FH67" s="217"/>
      <c r="FI67" s="195"/>
      <c r="FJ67" s="218"/>
      <c r="FK67" s="66"/>
      <c r="FL67" s="66"/>
      <c r="FM67" s="217"/>
      <c r="FN67" s="195"/>
      <c r="FO67" s="218"/>
      <c r="FP67" s="66"/>
      <c r="FQ67" s="66"/>
      <c r="FR67" s="217"/>
      <c r="FS67" s="195"/>
      <c r="FT67" s="218"/>
      <c r="FU67" s="66"/>
      <c r="FV67" s="66"/>
      <c r="FW67" s="217"/>
      <c r="FX67" s="195"/>
      <c r="FY67" s="218"/>
      <c r="FZ67" s="66"/>
      <c r="GA67" s="66"/>
      <c r="GB67" s="217"/>
      <c r="GC67" s="195"/>
      <c r="GD67" s="218"/>
      <c r="GE67" s="66"/>
      <c r="GF67" s="66"/>
      <c r="GG67" s="217"/>
      <c r="GH67" s="195"/>
      <c r="GI67" s="218"/>
      <c r="GJ67" s="66"/>
      <c r="GK67" s="66"/>
      <c r="GL67" s="217"/>
      <c r="GM67" s="195"/>
      <c r="GN67" s="218"/>
      <c r="GO67" s="66"/>
      <c r="GP67" s="66"/>
      <c r="GQ67" s="217"/>
      <c r="GR67" s="195"/>
      <c r="GS67" s="218"/>
      <c r="GT67" s="66"/>
      <c r="GU67" s="66"/>
      <c r="GV67" s="217"/>
      <c r="GW67" s="195"/>
      <c r="GX67" s="218"/>
      <c r="GY67" s="66"/>
      <c r="GZ67" s="66"/>
      <c r="HA67" s="217"/>
      <c r="HB67" s="195"/>
      <c r="HC67" s="218"/>
      <c r="HD67" s="66"/>
      <c r="HE67" s="66"/>
      <c r="HF67" s="217"/>
      <c r="HG67" s="195"/>
      <c r="HH67" s="218"/>
      <c r="HI67" s="66"/>
      <c r="HJ67" s="66"/>
      <c r="HK67" s="217"/>
      <c r="HL67" s="195"/>
      <c r="HM67" s="218"/>
      <c r="HN67" s="66"/>
      <c r="HO67" s="66"/>
      <c r="HP67" s="208"/>
      <c r="HQ67" s="209"/>
      <c r="HR67" s="210"/>
      <c r="HS67" s="66"/>
      <c r="HT67" s="66"/>
      <c r="HU67" s="217"/>
      <c r="HV67" s="195"/>
      <c r="HW67" s="218"/>
      <c r="HX67" s="66"/>
      <c r="HY67" s="66"/>
      <c r="HZ67" s="217"/>
      <c r="IA67" s="195"/>
      <c r="IB67" s="218"/>
      <c r="IC67" s="66"/>
      <c r="ID67" s="66"/>
      <c r="IE67" s="222"/>
      <c r="IF67" s="58"/>
    </row>
    <row r="68" spans="4:240" ht="3" customHeight="1" x14ac:dyDescent="0.15">
      <c r="D68" s="63"/>
      <c r="E68" s="65"/>
      <c r="F68" s="219"/>
      <c r="G68" s="196"/>
      <c r="H68" s="220"/>
      <c r="I68" s="66"/>
      <c r="J68" s="66"/>
      <c r="K68" s="219"/>
      <c r="L68" s="196"/>
      <c r="M68" s="220"/>
      <c r="N68" s="66"/>
      <c r="O68" s="66"/>
      <c r="P68" s="219"/>
      <c r="Q68" s="196"/>
      <c r="R68" s="220"/>
      <c r="S68" s="66"/>
      <c r="T68" s="66"/>
      <c r="U68" s="219"/>
      <c r="V68" s="196"/>
      <c r="W68" s="220"/>
      <c r="X68" s="66"/>
      <c r="Y68" s="66"/>
      <c r="Z68" s="219"/>
      <c r="AA68" s="196"/>
      <c r="AB68" s="220"/>
      <c r="AC68" s="66"/>
      <c r="AD68" s="66"/>
      <c r="AE68" s="219"/>
      <c r="AF68" s="196"/>
      <c r="AG68" s="220"/>
      <c r="AH68" s="66"/>
      <c r="AI68" s="66"/>
      <c r="AJ68" s="219"/>
      <c r="AK68" s="196"/>
      <c r="AL68" s="220"/>
      <c r="AM68" s="66"/>
      <c r="AN68" s="66"/>
      <c r="AO68" s="219"/>
      <c r="AP68" s="196"/>
      <c r="AQ68" s="220"/>
      <c r="AR68" s="66"/>
      <c r="AS68" s="66"/>
      <c r="AT68" s="219"/>
      <c r="AU68" s="196"/>
      <c r="AV68" s="220"/>
      <c r="AW68" s="66"/>
      <c r="AX68" s="66"/>
      <c r="AY68" s="219"/>
      <c r="AZ68" s="196"/>
      <c r="BA68" s="220"/>
      <c r="BB68" s="66"/>
      <c r="BC68" s="66"/>
      <c r="BD68" s="219"/>
      <c r="BE68" s="196"/>
      <c r="BF68" s="220"/>
      <c r="BG68" s="66"/>
      <c r="BH68" s="66"/>
      <c r="BI68" s="219"/>
      <c r="BJ68" s="196"/>
      <c r="BK68" s="220"/>
      <c r="BL68" s="66"/>
      <c r="BM68" s="66"/>
      <c r="BN68" s="211"/>
      <c r="BO68" s="212"/>
      <c r="BP68" s="213"/>
      <c r="BQ68" s="66"/>
      <c r="BR68" s="66"/>
      <c r="BS68" s="219"/>
      <c r="BT68" s="196"/>
      <c r="BU68" s="220"/>
      <c r="BV68" s="66"/>
      <c r="BW68" s="66"/>
      <c r="BX68" s="219"/>
      <c r="BY68" s="196"/>
      <c r="BZ68" s="220"/>
      <c r="CA68" s="66"/>
      <c r="CB68" s="66"/>
      <c r="CC68" s="223"/>
      <c r="CD68" s="42"/>
      <c r="CE68" s="63"/>
      <c r="CF68" s="65"/>
      <c r="CG68" s="219"/>
      <c r="CH68" s="196"/>
      <c r="CI68" s="220"/>
      <c r="CJ68" s="66"/>
      <c r="CK68" s="66"/>
      <c r="CL68" s="219"/>
      <c r="CM68" s="196"/>
      <c r="CN68" s="220"/>
      <c r="CO68" s="66"/>
      <c r="CP68" s="66"/>
      <c r="CQ68" s="219"/>
      <c r="CR68" s="196"/>
      <c r="CS68" s="220"/>
      <c r="CT68" s="66"/>
      <c r="CU68" s="66"/>
      <c r="CV68" s="219"/>
      <c r="CW68" s="196"/>
      <c r="CX68" s="220"/>
      <c r="CY68" s="66"/>
      <c r="CZ68" s="66"/>
      <c r="DA68" s="219"/>
      <c r="DB68" s="196"/>
      <c r="DC68" s="220"/>
      <c r="DD68" s="66"/>
      <c r="DE68" s="66"/>
      <c r="DF68" s="219"/>
      <c r="DG68" s="196"/>
      <c r="DH68" s="220"/>
      <c r="DI68" s="66"/>
      <c r="DJ68" s="66"/>
      <c r="DK68" s="219"/>
      <c r="DL68" s="196"/>
      <c r="DM68" s="220"/>
      <c r="DN68" s="66"/>
      <c r="DO68" s="66"/>
      <c r="DP68" s="219"/>
      <c r="DQ68" s="196"/>
      <c r="DR68" s="220"/>
      <c r="DS68" s="66"/>
      <c r="DT68" s="66"/>
      <c r="DU68" s="219"/>
      <c r="DV68" s="196"/>
      <c r="DW68" s="220"/>
      <c r="DX68" s="66"/>
      <c r="DY68" s="66"/>
      <c r="DZ68" s="219"/>
      <c r="EA68" s="196"/>
      <c r="EB68" s="220"/>
      <c r="EC68" s="66"/>
      <c r="ED68" s="66"/>
      <c r="EE68" s="219"/>
      <c r="EF68" s="196"/>
      <c r="EG68" s="220"/>
      <c r="EH68" s="66"/>
      <c r="EI68" s="66"/>
      <c r="EJ68" s="219"/>
      <c r="EK68" s="196"/>
      <c r="EL68" s="220"/>
      <c r="EM68" s="66"/>
      <c r="EN68" s="66"/>
      <c r="EO68" s="211"/>
      <c r="EP68" s="212"/>
      <c r="EQ68" s="213"/>
      <c r="ER68" s="66"/>
      <c r="ES68" s="66"/>
      <c r="ET68" s="219"/>
      <c r="EU68" s="196"/>
      <c r="EV68" s="220"/>
      <c r="EW68" s="66"/>
      <c r="EX68" s="66"/>
      <c r="EY68" s="219"/>
      <c r="EZ68" s="196"/>
      <c r="FA68" s="220"/>
      <c r="FB68" s="66"/>
      <c r="FC68" s="66"/>
      <c r="FD68" s="223"/>
      <c r="FE68" s="42"/>
      <c r="FF68" s="63"/>
      <c r="FG68" s="65"/>
      <c r="FH68" s="219"/>
      <c r="FI68" s="196"/>
      <c r="FJ68" s="220"/>
      <c r="FK68" s="66"/>
      <c r="FL68" s="66"/>
      <c r="FM68" s="219"/>
      <c r="FN68" s="196"/>
      <c r="FO68" s="220"/>
      <c r="FP68" s="66"/>
      <c r="FQ68" s="66"/>
      <c r="FR68" s="219"/>
      <c r="FS68" s="196"/>
      <c r="FT68" s="220"/>
      <c r="FU68" s="66"/>
      <c r="FV68" s="66"/>
      <c r="FW68" s="219"/>
      <c r="FX68" s="196"/>
      <c r="FY68" s="220"/>
      <c r="FZ68" s="66"/>
      <c r="GA68" s="66"/>
      <c r="GB68" s="219"/>
      <c r="GC68" s="196"/>
      <c r="GD68" s="220"/>
      <c r="GE68" s="66"/>
      <c r="GF68" s="66"/>
      <c r="GG68" s="219"/>
      <c r="GH68" s="196"/>
      <c r="GI68" s="220"/>
      <c r="GJ68" s="66"/>
      <c r="GK68" s="66"/>
      <c r="GL68" s="219"/>
      <c r="GM68" s="196"/>
      <c r="GN68" s="220"/>
      <c r="GO68" s="66"/>
      <c r="GP68" s="66"/>
      <c r="GQ68" s="219"/>
      <c r="GR68" s="196"/>
      <c r="GS68" s="220"/>
      <c r="GT68" s="66"/>
      <c r="GU68" s="66"/>
      <c r="GV68" s="219"/>
      <c r="GW68" s="196"/>
      <c r="GX68" s="220"/>
      <c r="GY68" s="66"/>
      <c r="GZ68" s="66"/>
      <c r="HA68" s="219"/>
      <c r="HB68" s="196"/>
      <c r="HC68" s="220"/>
      <c r="HD68" s="66"/>
      <c r="HE68" s="66"/>
      <c r="HF68" s="219"/>
      <c r="HG68" s="196"/>
      <c r="HH68" s="220"/>
      <c r="HI68" s="66"/>
      <c r="HJ68" s="66"/>
      <c r="HK68" s="219"/>
      <c r="HL68" s="196"/>
      <c r="HM68" s="220"/>
      <c r="HN68" s="66"/>
      <c r="HO68" s="66"/>
      <c r="HP68" s="211"/>
      <c r="HQ68" s="212"/>
      <c r="HR68" s="213"/>
      <c r="HS68" s="66"/>
      <c r="HT68" s="66"/>
      <c r="HU68" s="219"/>
      <c r="HV68" s="196"/>
      <c r="HW68" s="220"/>
      <c r="HX68" s="66"/>
      <c r="HY68" s="66"/>
      <c r="HZ68" s="219"/>
      <c r="IA68" s="196"/>
      <c r="IB68" s="220"/>
      <c r="IC68" s="66"/>
      <c r="ID68" s="66"/>
      <c r="IE68" s="223"/>
      <c r="IF68" s="58"/>
    </row>
    <row r="69" spans="4:240" ht="3" customHeight="1" x14ac:dyDescent="0.15">
      <c r="D69" s="63"/>
      <c r="E69" s="65"/>
      <c r="F69" s="68"/>
      <c r="G69" s="68"/>
      <c r="H69" s="68"/>
      <c r="I69" s="66"/>
      <c r="J69" s="66"/>
      <c r="K69" s="68"/>
      <c r="L69" s="68"/>
      <c r="M69" s="68"/>
      <c r="N69" s="66"/>
      <c r="O69" s="66"/>
      <c r="P69" s="68"/>
      <c r="Q69" s="68"/>
      <c r="R69" s="68"/>
      <c r="S69" s="66"/>
      <c r="T69" s="66"/>
      <c r="U69" s="68"/>
      <c r="V69" s="68"/>
      <c r="W69" s="68"/>
      <c r="X69" s="66"/>
      <c r="Y69" s="66"/>
      <c r="Z69" s="68"/>
      <c r="AA69" s="68"/>
      <c r="AB69" s="68"/>
      <c r="AC69" s="66"/>
      <c r="AD69" s="66"/>
      <c r="AE69" s="68"/>
      <c r="AF69" s="69"/>
      <c r="AG69" s="68"/>
      <c r="AH69" s="66"/>
      <c r="AI69" s="66"/>
      <c r="AJ69" s="68"/>
      <c r="AK69" s="70"/>
      <c r="AL69" s="68"/>
      <c r="AM69" s="66"/>
      <c r="AN69" s="66"/>
      <c r="AO69" s="68"/>
      <c r="AP69" s="68"/>
      <c r="AQ69" s="68"/>
      <c r="AR69" s="66"/>
      <c r="AS69" s="66"/>
      <c r="AT69" s="68"/>
      <c r="AU69" s="69"/>
      <c r="AV69" s="68"/>
      <c r="AW69" s="66"/>
      <c r="AX69" s="66"/>
      <c r="AY69" s="68"/>
      <c r="AZ69" s="70"/>
      <c r="BA69" s="68"/>
      <c r="BB69" s="66"/>
      <c r="BC69" s="66"/>
      <c r="BD69" s="68"/>
      <c r="BE69" s="69"/>
      <c r="BF69" s="68"/>
      <c r="BG69" s="66"/>
      <c r="BH69" s="66"/>
      <c r="BI69" s="68"/>
      <c r="BJ69" s="70"/>
      <c r="BK69" s="68"/>
      <c r="BL69" s="66"/>
      <c r="BM69" s="66"/>
      <c r="BN69" s="68"/>
      <c r="BO69" s="69"/>
      <c r="BP69" s="68"/>
      <c r="BQ69" s="66"/>
      <c r="BR69" s="66"/>
      <c r="BS69" s="68"/>
      <c r="BT69" s="70"/>
      <c r="BU69" s="68"/>
      <c r="BV69" s="68"/>
      <c r="BW69" s="68"/>
      <c r="BX69" s="68"/>
      <c r="BY69" s="68"/>
      <c r="BZ69" s="68"/>
      <c r="CA69" s="68"/>
      <c r="CB69" s="68"/>
      <c r="CC69" s="71"/>
      <c r="CD69" s="42"/>
      <c r="CE69" s="63"/>
      <c r="CF69" s="65"/>
      <c r="CG69" s="68"/>
      <c r="CH69" s="68"/>
      <c r="CI69" s="68"/>
      <c r="CJ69" s="66"/>
      <c r="CK69" s="66"/>
      <c r="CL69" s="68"/>
      <c r="CM69" s="68"/>
      <c r="CN69" s="68"/>
      <c r="CO69" s="66"/>
      <c r="CP69" s="66"/>
      <c r="CQ69" s="68"/>
      <c r="CR69" s="68"/>
      <c r="CS69" s="68"/>
      <c r="CT69" s="66"/>
      <c r="CU69" s="66"/>
      <c r="CV69" s="68"/>
      <c r="CW69" s="68"/>
      <c r="CX69" s="68"/>
      <c r="CY69" s="66"/>
      <c r="CZ69" s="66"/>
      <c r="DA69" s="68"/>
      <c r="DB69" s="68"/>
      <c r="DC69" s="68"/>
      <c r="DD69" s="66"/>
      <c r="DE69" s="66"/>
      <c r="DF69" s="68"/>
      <c r="DG69" s="69"/>
      <c r="DH69" s="68"/>
      <c r="DI69" s="66"/>
      <c r="DJ69" s="66"/>
      <c r="DK69" s="68"/>
      <c r="DL69" s="70"/>
      <c r="DM69" s="68"/>
      <c r="DN69" s="66"/>
      <c r="DO69" s="66"/>
      <c r="DP69" s="68"/>
      <c r="DQ69" s="68"/>
      <c r="DR69" s="68"/>
      <c r="DS69" s="66"/>
      <c r="DT69" s="66"/>
      <c r="DU69" s="68"/>
      <c r="DV69" s="69"/>
      <c r="DW69" s="68"/>
      <c r="DX69" s="66"/>
      <c r="DY69" s="66"/>
      <c r="DZ69" s="68"/>
      <c r="EA69" s="70"/>
      <c r="EB69" s="68"/>
      <c r="EC69" s="66"/>
      <c r="ED69" s="66"/>
      <c r="EE69" s="68"/>
      <c r="EF69" s="69"/>
      <c r="EG69" s="68"/>
      <c r="EH69" s="66"/>
      <c r="EI69" s="66"/>
      <c r="EJ69" s="68"/>
      <c r="EK69" s="70"/>
      <c r="EL69" s="68"/>
      <c r="EM69" s="66"/>
      <c r="EN69" s="66"/>
      <c r="EO69" s="68"/>
      <c r="EP69" s="69"/>
      <c r="EQ69" s="68"/>
      <c r="ER69" s="66"/>
      <c r="ES69" s="66"/>
      <c r="ET69" s="68"/>
      <c r="EU69" s="70"/>
      <c r="EV69" s="68"/>
      <c r="EW69" s="68"/>
      <c r="EX69" s="68"/>
      <c r="EY69" s="68"/>
      <c r="EZ69" s="68"/>
      <c r="FA69" s="68"/>
      <c r="FB69" s="68"/>
      <c r="FC69" s="68"/>
      <c r="FD69" s="71"/>
      <c r="FE69" s="42"/>
      <c r="FF69" s="63"/>
      <c r="FG69" s="65"/>
      <c r="FH69" s="68"/>
      <c r="FI69" s="68"/>
      <c r="FJ69" s="68"/>
      <c r="FK69" s="66"/>
      <c r="FL69" s="66"/>
      <c r="FM69" s="68"/>
      <c r="FN69" s="68"/>
      <c r="FO69" s="68"/>
      <c r="FP69" s="66"/>
      <c r="FQ69" s="66"/>
      <c r="FR69" s="68"/>
      <c r="FS69" s="68"/>
      <c r="FT69" s="68"/>
      <c r="FU69" s="66"/>
      <c r="FV69" s="66"/>
      <c r="FW69" s="68"/>
      <c r="FX69" s="68"/>
      <c r="FY69" s="68"/>
      <c r="FZ69" s="66"/>
      <c r="GA69" s="66"/>
      <c r="GB69" s="68"/>
      <c r="GC69" s="68"/>
      <c r="GD69" s="68"/>
      <c r="GE69" s="66"/>
      <c r="GF69" s="66"/>
      <c r="GG69" s="68"/>
      <c r="GH69" s="69"/>
      <c r="GI69" s="68"/>
      <c r="GJ69" s="66"/>
      <c r="GK69" s="66"/>
      <c r="GL69" s="68"/>
      <c r="GM69" s="70"/>
      <c r="GN69" s="68"/>
      <c r="GO69" s="66"/>
      <c r="GP69" s="66"/>
      <c r="GQ69" s="68"/>
      <c r="GR69" s="68"/>
      <c r="GS69" s="68"/>
      <c r="GT69" s="66"/>
      <c r="GU69" s="66"/>
      <c r="GV69" s="68"/>
      <c r="GW69" s="69"/>
      <c r="GX69" s="68"/>
      <c r="GY69" s="66"/>
      <c r="GZ69" s="66"/>
      <c r="HA69" s="68"/>
      <c r="HB69" s="70"/>
      <c r="HC69" s="68"/>
      <c r="HD69" s="66"/>
      <c r="HE69" s="66"/>
      <c r="HF69" s="68"/>
      <c r="HG69" s="69"/>
      <c r="HH69" s="68"/>
      <c r="HI69" s="66"/>
      <c r="HJ69" s="66"/>
      <c r="HK69" s="68"/>
      <c r="HL69" s="70"/>
      <c r="HM69" s="68"/>
      <c r="HN69" s="66"/>
      <c r="HO69" s="66"/>
      <c r="HP69" s="68"/>
      <c r="HQ69" s="69"/>
      <c r="HR69" s="68"/>
      <c r="HS69" s="66"/>
      <c r="HT69" s="66"/>
      <c r="HU69" s="68"/>
      <c r="HV69" s="70"/>
      <c r="HW69" s="68"/>
      <c r="HX69" s="68"/>
      <c r="HY69" s="68"/>
      <c r="HZ69" s="68"/>
      <c r="IA69" s="68"/>
      <c r="IB69" s="68"/>
      <c r="IC69" s="68"/>
      <c r="ID69" s="68"/>
      <c r="IE69" s="71"/>
      <c r="IF69" s="58"/>
    </row>
    <row r="70" spans="4:240" ht="3" customHeight="1" x14ac:dyDescent="0.15">
      <c r="D70" s="63"/>
      <c r="E70" s="65"/>
      <c r="F70" s="68"/>
      <c r="G70" s="68"/>
      <c r="H70" s="68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8"/>
      <c r="V70" s="68"/>
      <c r="W70" s="68"/>
      <c r="X70" s="66"/>
      <c r="Y70" s="192" t="s">
        <v>136</v>
      </c>
      <c r="Z70" s="192"/>
      <c r="AA70" s="192"/>
      <c r="AB70" s="192"/>
      <c r="AC70" s="192"/>
      <c r="AD70" s="66"/>
      <c r="AE70" s="68"/>
      <c r="AF70" s="69"/>
      <c r="AG70" s="190" t="s">
        <v>137</v>
      </c>
      <c r="AH70" s="190"/>
      <c r="AI70" s="190"/>
      <c r="AJ70" s="190"/>
      <c r="AK70" s="72"/>
      <c r="AL70" s="68"/>
      <c r="AM70" s="66"/>
      <c r="AN70" s="192" t="s">
        <v>136</v>
      </c>
      <c r="AO70" s="192"/>
      <c r="AP70" s="192"/>
      <c r="AQ70" s="192"/>
      <c r="AR70" s="192"/>
      <c r="AS70" s="66"/>
      <c r="AT70" s="68"/>
      <c r="AU70" s="69"/>
      <c r="AV70" s="195" t="s">
        <v>138</v>
      </c>
      <c r="AW70" s="195"/>
      <c r="AX70" s="195"/>
      <c r="AY70" s="195"/>
      <c r="AZ70" s="72"/>
      <c r="BA70" s="68"/>
      <c r="BB70" s="66"/>
      <c r="BC70" s="66"/>
      <c r="BD70" s="68"/>
      <c r="BE70" s="69"/>
      <c r="BF70" s="195" t="s">
        <v>139</v>
      </c>
      <c r="BG70" s="195"/>
      <c r="BH70" s="195"/>
      <c r="BI70" s="195"/>
      <c r="BJ70" s="72"/>
      <c r="BK70" s="68"/>
      <c r="BL70" s="73"/>
      <c r="BM70" s="73"/>
      <c r="BN70" s="68"/>
      <c r="BO70" s="69"/>
      <c r="BP70" s="195" t="s">
        <v>140</v>
      </c>
      <c r="BQ70" s="195"/>
      <c r="BR70" s="195"/>
      <c r="BS70" s="195"/>
      <c r="BT70" s="72"/>
      <c r="BU70" s="68"/>
      <c r="BV70" s="68"/>
      <c r="BW70" s="68"/>
      <c r="BX70" s="68"/>
      <c r="BY70" s="68"/>
      <c r="BZ70" s="68"/>
      <c r="CA70" s="68"/>
      <c r="CB70" s="68"/>
      <c r="CC70" s="71"/>
      <c r="CD70" s="42"/>
      <c r="CE70" s="63"/>
      <c r="CF70" s="65"/>
      <c r="CG70" s="68"/>
      <c r="CH70" s="68"/>
      <c r="CI70" s="68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8"/>
      <c r="CW70" s="68"/>
      <c r="CX70" s="68"/>
      <c r="CY70" s="66"/>
      <c r="CZ70" s="192" t="s">
        <v>136</v>
      </c>
      <c r="DA70" s="192"/>
      <c r="DB70" s="192"/>
      <c r="DC70" s="192"/>
      <c r="DD70" s="192"/>
      <c r="DE70" s="66"/>
      <c r="DF70" s="68"/>
      <c r="DG70" s="69"/>
      <c r="DH70" s="190" t="s">
        <v>137</v>
      </c>
      <c r="DI70" s="190"/>
      <c r="DJ70" s="190"/>
      <c r="DK70" s="190"/>
      <c r="DL70" s="72"/>
      <c r="DM70" s="68"/>
      <c r="DN70" s="66"/>
      <c r="DO70" s="192" t="s">
        <v>136</v>
      </c>
      <c r="DP70" s="192"/>
      <c r="DQ70" s="192"/>
      <c r="DR70" s="192"/>
      <c r="DS70" s="192"/>
      <c r="DT70" s="66"/>
      <c r="DU70" s="68"/>
      <c r="DV70" s="69"/>
      <c r="DW70" s="195" t="s">
        <v>138</v>
      </c>
      <c r="DX70" s="195"/>
      <c r="DY70" s="195"/>
      <c r="DZ70" s="195"/>
      <c r="EA70" s="72"/>
      <c r="EB70" s="68"/>
      <c r="EC70" s="66"/>
      <c r="ED70" s="66"/>
      <c r="EE70" s="68"/>
      <c r="EF70" s="69"/>
      <c r="EG70" s="195" t="s">
        <v>139</v>
      </c>
      <c r="EH70" s="195"/>
      <c r="EI70" s="195"/>
      <c r="EJ70" s="195"/>
      <c r="EK70" s="72"/>
      <c r="EL70" s="68"/>
      <c r="EM70" s="73"/>
      <c r="EN70" s="73"/>
      <c r="EO70" s="68"/>
      <c r="EP70" s="69"/>
      <c r="EQ70" s="195" t="s">
        <v>140</v>
      </c>
      <c r="ER70" s="195"/>
      <c r="ES70" s="195"/>
      <c r="ET70" s="195"/>
      <c r="EU70" s="72"/>
      <c r="EV70" s="68"/>
      <c r="EW70" s="68"/>
      <c r="EX70" s="68"/>
      <c r="EY70" s="68"/>
      <c r="EZ70" s="68"/>
      <c r="FA70" s="68"/>
      <c r="FB70" s="68"/>
      <c r="FC70" s="68"/>
      <c r="FD70" s="71"/>
      <c r="FE70" s="42"/>
      <c r="FF70" s="63"/>
      <c r="FG70" s="65"/>
      <c r="FH70" s="68"/>
      <c r="FI70" s="68"/>
      <c r="FJ70" s="68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8"/>
      <c r="FX70" s="68"/>
      <c r="FY70" s="68"/>
      <c r="FZ70" s="66"/>
      <c r="GA70" s="192" t="s">
        <v>136</v>
      </c>
      <c r="GB70" s="192"/>
      <c r="GC70" s="192"/>
      <c r="GD70" s="192"/>
      <c r="GE70" s="192"/>
      <c r="GF70" s="66"/>
      <c r="GG70" s="68"/>
      <c r="GH70" s="69"/>
      <c r="GI70" s="190" t="s">
        <v>137</v>
      </c>
      <c r="GJ70" s="190"/>
      <c r="GK70" s="190"/>
      <c r="GL70" s="190"/>
      <c r="GM70" s="72"/>
      <c r="GN70" s="68"/>
      <c r="GO70" s="66"/>
      <c r="GP70" s="192" t="s">
        <v>136</v>
      </c>
      <c r="GQ70" s="192"/>
      <c r="GR70" s="192"/>
      <c r="GS70" s="192"/>
      <c r="GT70" s="192"/>
      <c r="GU70" s="66"/>
      <c r="GV70" s="68"/>
      <c r="GW70" s="69"/>
      <c r="GX70" s="195" t="s">
        <v>138</v>
      </c>
      <c r="GY70" s="195"/>
      <c r="GZ70" s="195"/>
      <c r="HA70" s="195"/>
      <c r="HB70" s="72"/>
      <c r="HC70" s="68"/>
      <c r="HD70" s="66"/>
      <c r="HE70" s="66"/>
      <c r="HF70" s="68"/>
      <c r="HG70" s="69"/>
      <c r="HH70" s="195" t="s">
        <v>139</v>
      </c>
      <c r="HI70" s="195"/>
      <c r="HJ70" s="195"/>
      <c r="HK70" s="195"/>
      <c r="HL70" s="72"/>
      <c r="HM70" s="68"/>
      <c r="HN70" s="73"/>
      <c r="HO70" s="73"/>
      <c r="HP70" s="68"/>
      <c r="HQ70" s="69"/>
      <c r="HR70" s="195" t="s">
        <v>140</v>
      </c>
      <c r="HS70" s="195"/>
      <c r="HT70" s="195"/>
      <c r="HU70" s="195"/>
      <c r="HV70" s="72"/>
      <c r="HW70" s="68"/>
      <c r="HX70" s="68"/>
      <c r="HY70" s="68"/>
      <c r="HZ70" s="68"/>
      <c r="IA70" s="68"/>
      <c r="IB70" s="68"/>
      <c r="IC70" s="68"/>
      <c r="ID70" s="68"/>
      <c r="IE70" s="71"/>
      <c r="IF70" s="58"/>
    </row>
    <row r="71" spans="4:240" ht="3" customHeight="1" x14ac:dyDescent="0.15">
      <c r="D71" s="63"/>
      <c r="E71" s="164" t="s">
        <v>161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66"/>
      <c r="Y71" s="192"/>
      <c r="Z71" s="192"/>
      <c r="AA71" s="192"/>
      <c r="AB71" s="192"/>
      <c r="AC71" s="192"/>
      <c r="AD71" s="66"/>
      <c r="AE71" s="68"/>
      <c r="AF71" s="74"/>
      <c r="AG71" s="190"/>
      <c r="AH71" s="190"/>
      <c r="AI71" s="190"/>
      <c r="AJ71" s="190"/>
      <c r="AK71" s="75"/>
      <c r="AL71" s="68"/>
      <c r="AM71" s="66"/>
      <c r="AN71" s="192"/>
      <c r="AO71" s="192"/>
      <c r="AP71" s="192"/>
      <c r="AQ71" s="192"/>
      <c r="AR71" s="192"/>
      <c r="AS71" s="66"/>
      <c r="AT71" s="68"/>
      <c r="AU71" s="74"/>
      <c r="AV71" s="195"/>
      <c r="AW71" s="195"/>
      <c r="AX71" s="195"/>
      <c r="AY71" s="195"/>
      <c r="AZ71" s="75"/>
      <c r="BA71" s="68"/>
      <c r="BB71" s="66"/>
      <c r="BC71" s="66"/>
      <c r="BD71" s="68"/>
      <c r="BE71" s="74"/>
      <c r="BF71" s="195"/>
      <c r="BG71" s="195"/>
      <c r="BH71" s="195"/>
      <c r="BI71" s="195"/>
      <c r="BJ71" s="75"/>
      <c r="BK71" s="68"/>
      <c r="BL71" s="73"/>
      <c r="BM71" s="73"/>
      <c r="BN71" s="68"/>
      <c r="BO71" s="74"/>
      <c r="BP71" s="195"/>
      <c r="BQ71" s="195"/>
      <c r="BR71" s="195"/>
      <c r="BS71" s="195"/>
      <c r="BT71" s="75"/>
      <c r="BU71" s="68"/>
      <c r="BV71" s="68"/>
      <c r="BW71" s="68"/>
      <c r="BX71" s="68"/>
      <c r="BY71" s="68"/>
      <c r="BZ71" s="68"/>
      <c r="CA71" s="68"/>
      <c r="CB71" s="68"/>
      <c r="CC71" s="71"/>
      <c r="CD71" s="42"/>
      <c r="CE71" s="63"/>
      <c r="CF71" s="164" t="s">
        <v>161</v>
      </c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5"/>
      <c r="CY71" s="66"/>
      <c r="CZ71" s="192"/>
      <c r="DA71" s="192"/>
      <c r="DB71" s="192"/>
      <c r="DC71" s="192"/>
      <c r="DD71" s="192"/>
      <c r="DE71" s="66"/>
      <c r="DF71" s="68"/>
      <c r="DG71" s="74"/>
      <c r="DH71" s="190"/>
      <c r="DI71" s="190"/>
      <c r="DJ71" s="190"/>
      <c r="DK71" s="190"/>
      <c r="DL71" s="75"/>
      <c r="DM71" s="68"/>
      <c r="DN71" s="66"/>
      <c r="DO71" s="192"/>
      <c r="DP71" s="192"/>
      <c r="DQ71" s="192"/>
      <c r="DR71" s="192"/>
      <c r="DS71" s="192"/>
      <c r="DT71" s="66"/>
      <c r="DU71" s="68"/>
      <c r="DV71" s="74"/>
      <c r="DW71" s="195"/>
      <c r="DX71" s="195"/>
      <c r="DY71" s="195"/>
      <c r="DZ71" s="195"/>
      <c r="EA71" s="75"/>
      <c r="EB71" s="68"/>
      <c r="EC71" s="66"/>
      <c r="ED71" s="66"/>
      <c r="EE71" s="68"/>
      <c r="EF71" s="74"/>
      <c r="EG71" s="195"/>
      <c r="EH71" s="195"/>
      <c r="EI71" s="195"/>
      <c r="EJ71" s="195"/>
      <c r="EK71" s="75"/>
      <c r="EL71" s="68"/>
      <c r="EM71" s="73"/>
      <c r="EN71" s="73"/>
      <c r="EO71" s="68"/>
      <c r="EP71" s="74"/>
      <c r="EQ71" s="195"/>
      <c r="ER71" s="195"/>
      <c r="ES71" s="195"/>
      <c r="ET71" s="195"/>
      <c r="EU71" s="75"/>
      <c r="EV71" s="68"/>
      <c r="EW71" s="68"/>
      <c r="EX71" s="68"/>
      <c r="EY71" s="68"/>
      <c r="EZ71" s="68"/>
      <c r="FA71" s="68"/>
      <c r="FB71" s="68"/>
      <c r="FC71" s="68"/>
      <c r="FD71" s="71"/>
      <c r="FE71" s="42"/>
      <c r="FF71" s="63"/>
      <c r="FG71" s="229" t="s">
        <v>161</v>
      </c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164"/>
      <c r="FT71" s="164"/>
      <c r="FU71" s="164"/>
      <c r="FV71" s="164"/>
      <c r="FW71" s="164"/>
      <c r="FX71" s="164"/>
      <c r="FY71" s="165"/>
      <c r="FZ71" s="66"/>
      <c r="GA71" s="192"/>
      <c r="GB71" s="192"/>
      <c r="GC71" s="192"/>
      <c r="GD71" s="192"/>
      <c r="GE71" s="192"/>
      <c r="GF71" s="66"/>
      <c r="GG71" s="68"/>
      <c r="GH71" s="74"/>
      <c r="GI71" s="190"/>
      <c r="GJ71" s="190"/>
      <c r="GK71" s="190"/>
      <c r="GL71" s="190"/>
      <c r="GM71" s="75"/>
      <c r="GN71" s="68"/>
      <c r="GO71" s="66"/>
      <c r="GP71" s="192"/>
      <c r="GQ71" s="192"/>
      <c r="GR71" s="192"/>
      <c r="GS71" s="192"/>
      <c r="GT71" s="192"/>
      <c r="GU71" s="66"/>
      <c r="GV71" s="68"/>
      <c r="GW71" s="74"/>
      <c r="GX71" s="195"/>
      <c r="GY71" s="195"/>
      <c r="GZ71" s="195"/>
      <c r="HA71" s="195"/>
      <c r="HB71" s="75"/>
      <c r="HC71" s="68"/>
      <c r="HD71" s="66"/>
      <c r="HE71" s="66"/>
      <c r="HF71" s="68"/>
      <c r="HG71" s="74"/>
      <c r="HH71" s="195"/>
      <c r="HI71" s="195"/>
      <c r="HJ71" s="195"/>
      <c r="HK71" s="195"/>
      <c r="HL71" s="75"/>
      <c r="HM71" s="68"/>
      <c r="HN71" s="73"/>
      <c r="HO71" s="73"/>
      <c r="HP71" s="68"/>
      <c r="HQ71" s="74"/>
      <c r="HR71" s="195"/>
      <c r="HS71" s="195"/>
      <c r="HT71" s="195"/>
      <c r="HU71" s="195"/>
      <c r="HV71" s="75"/>
      <c r="HW71" s="68"/>
      <c r="HX71" s="68"/>
      <c r="HY71" s="68"/>
      <c r="HZ71" s="68"/>
      <c r="IA71" s="68"/>
      <c r="IB71" s="68"/>
      <c r="IC71" s="68"/>
      <c r="ID71" s="68"/>
      <c r="IE71" s="71"/>
      <c r="IF71" s="58"/>
    </row>
    <row r="72" spans="4:240" ht="3" customHeight="1" x14ac:dyDescent="0.15">
      <c r="D72" s="63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7"/>
      <c r="X72" s="66"/>
      <c r="Y72" s="192"/>
      <c r="Z72" s="192"/>
      <c r="AA72" s="192"/>
      <c r="AB72" s="192"/>
      <c r="AC72" s="192"/>
      <c r="AD72" s="66"/>
      <c r="AE72" s="66"/>
      <c r="AF72" s="76"/>
      <c r="AG72" s="190"/>
      <c r="AH72" s="190"/>
      <c r="AI72" s="190"/>
      <c r="AJ72" s="190"/>
      <c r="AK72" s="66"/>
      <c r="AL72" s="66"/>
      <c r="AM72" s="66"/>
      <c r="AN72" s="192"/>
      <c r="AO72" s="192"/>
      <c r="AP72" s="192"/>
      <c r="AQ72" s="192"/>
      <c r="AR72" s="192"/>
      <c r="AS72" s="66"/>
      <c r="AT72" s="66"/>
      <c r="AU72" s="76"/>
      <c r="AV72" s="195"/>
      <c r="AW72" s="195"/>
      <c r="AX72" s="195"/>
      <c r="AY72" s="195"/>
      <c r="AZ72" s="66"/>
      <c r="BA72" s="66"/>
      <c r="BB72" s="66"/>
      <c r="BC72" s="66"/>
      <c r="BD72" s="66"/>
      <c r="BE72" s="76"/>
      <c r="BF72" s="195"/>
      <c r="BG72" s="195"/>
      <c r="BH72" s="195"/>
      <c r="BI72" s="195"/>
      <c r="BJ72" s="73"/>
      <c r="BK72" s="73"/>
      <c r="BL72" s="73"/>
      <c r="BM72" s="73"/>
      <c r="BN72" s="66"/>
      <c r="BO72" s="76"/>
      <c r="BP72" s="195"/>
      <c r="BQ72" s="195"/>
      <c r="BR72" s="195"/>
      <c r="BS72" s="195"/>
      <c r="BT72" s="66"/>
      <c r="BU72" s="66"/>
      <c r="BV72" s="66"/>
      <c r="BW72" s="66"/>
      <c r="BX72" s="66"/>
      <c r="BY72" s="66"/>
      <c r="BZ72" s="66"/>
      <c r="CA72" s="66"/>
      <c r="CB72" s="66"/>
      <c r="CC72" s="77"/>
      <c r="CD72" s="42"/>
      <c r="CE72" s="63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7"/>
      <c r="CY72" s="66"/>
      <c r="CZ72" s="192"/>
      <c r="DA72" s="192"/>
      <c r="DB72" s="192"/>
      <c r="DC72" s="192"/>
      <c r="DD72" s="192"/>
      <c r="DE72" s="66"/>
      <c r="DF72" s="66"/>
      <c r="DG72" s="76"/>
      <c r="DH72" s="190"/>
      <c r="DI72" s="190"/>
      <c r="DJ72" s="190"/>
      <c r="DK72" s="190"/>
      <c r="DL72" s="66"/>
      <c r="DM72" s="66"/>
      <c r="DN72" s="66"/>
      <c r="DO72" s="192"/>
      <c r="DP72" s="192"/>
      <c r="DQ72" s="192"/>
      <c r="DR72" s="192"/>
      <c r="DS72" s="192"/>
      <c r="DT72" s="66"/>
      <c r="DU72" s="66"/>
      <c r="DV72" s="76"/>
      <c r="DW72" s="195"/>
      <c r="DX72" s="195"/>
      <c r="DY72" s="195"/>
      <c r="DZ72" s="195"/>
      <c r="EA72" s="66"/>
      <c r="EB72" s="66"/>
      <c r="EC72" s="66"/>
      <c r="ED72" s="66"/>
      <c r="EE72" s="66"/>
      <c r="EF72" s="76"/>
      <c r="EG72" s="195"/>
      <c r="EH72" s="195"/>
      <c r="EI72" s="195"/>
      <c r="EJ72" s="195"/>
      <c r="EK72" s="73"/>
      <c r="EL72" s="73"/>
      <c r="EM72" s="73"/>
      <c r="EN72" s="73"/>
      <c r="EO72" s="66"/>
      <c r="EP72" s="76"/>
      <c r="EQ72" s="195"/>
      <c r="ER72" s="195"/>
      <c r="ES72" s="195"/>
      <c r="ET72" s="195"/>
      <c r="EU72" s="66"/>
      <c r="EV72" s="66"/>
      <c r="EW72" s="66"/>
      <c r="EX72" s="66"/>
      <c r="EY72" s="66"/>
      <c r="EZ72" s="66"/>
      <c r="FA72" s="66"/>
      <c r="FB72" s="66"/>
      <c r="FC72" s="66"/>
      <c r="FD72" s="77"/>
      <c r="FE72" s="42"/>
      <c r="FF72" s="63"/>
      <c r="FG72" s="230"/>
      <c r="FH72" s="166"/>
      <c r="FI72" s="166"/>
      <c r="FJ72" s="166"/>
      <c r="FK72" s="166"/>
      <c r="FL72" s="166"/>
      <c r="FM72" s="166"/>
      <c r="FN72" s="166"/>
      <c r="FO72" s="166"/>
      <c r="FP72" s="166"/>
      <c r="FQ72" s="166"/>
      <c r="FR72" s="166"/>
      <c r="FS72" s="166"/>
      <c r="FT72" s="166"/>
      <c r="FU72" s="166"/>
      <c r="FV72" s="166"/>
      <c r="FW72" s="166"/>
      <c r="FX72" s="166"/>
      <c r="FY72" s="167"/>
      <c r="FZ72" s="66"/>
      <c r="GA72" s="192"/>
      <c r="GB72" s="192"/>
      <c r="GC72" s="192"/>
      <c r="GD72" s="192"/>
      <c r="GE72" s="192"/>
      <c r="GF72" s="66"/>
      <c r="GG72" s="66"/>
      <c r="GH72" s="76"/>
      <c r="GI72" s="190"/>
      <c r="GJ72" s="190"/>
      <c r="GK72" s="190"/>
      <c r="GL72" s="190"/>
      <c r="GM72" s="66"/>
      <c r="GN72" s="66"/>
      <c r="GO72" s="66"/>
      <c r="GP72" s="192"/>
      <c r="GQ72" s="192"/>
      <c r="GR72" s="192"/>
      <c r="GS72" s="192"/>
      <c r="GT72" s="192"/>
      <c r="GU72" s="66"/>
      <c r="GV72" s="66"/>
      <c r="GW72" s="76"/>
      <c r="GX72" s="195"/>
      <c r="GY72" s="195"/>
      <c r="GZ72" s="195"/>
      <c r="HA72" s="195"/>
      <c r="HB72" s="66"/>
      <c r="HC72" s="66"/>
      <c r="HD72" s="66"/>
      <c r="HE72" s="66"/>
      <c r="HF72" s="66"/>
      <c r="HG72" s="76"/>
      <c r="HH72" s="195"/>
      <c r="HI72" s="195"/>
      <c r="HJ72" s="195"/>
      <c r="HK72" s="195"/>
      <c r="HL72" s="73"/>
      <c r="HM72" s="73"/>
      <c r="HN72" s="73"/>
      <c r="HO72" s="73"/>
      <c r="HP72" s="66"/>
      <c r="HQ72" s="76"/>
      <c r="HR72" s="195"/>
      <c r="HS72" s="195"/>
      <c r="HT72" s="195"/>
      <c r="HU72" s="195"/>
      <c r="HV72" s="66"/>
      <c r="HW72" s="66"/>
      <c r="HX72" s="66"/>
      <c r="HY72" s="66"/>
      <c r="HZ72" s="66"/>
      <c r="IA72" s="66"/>
      <c r="IB72" s="66"/>
      <c r="IC72" s="66"/>
      <c r="ID72" s="66"/>
      <c r="IE72" s="77"/>
      <c r="IF72" s="58"/>
    </row>
    <row r="73" spans="4:240" ht="3" customHeight="1" x14ac:dyDescent="0.15">
      <c r="D73" s="63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78"/>
      <c r="Y73" s="193"/>
      <c r="Z73" s="193"/>
      <c r="AA73" s="193"/>
      <c r="AB73" s="193"/>
      <c r="AC73" s="193"/>
      <c r="AD73" s="78"/>
      <c r="AE73" s="78"/>
      <c r="AF73" s="78"/>
      <c r="AG73" s="194"/>
      <c r="AH73" s="194"/>
      <c r="AI73" s="194"/>
      <c r="AJ73" s="194"/>
      <c r="AK73" s="78"/>
      <c r="AL73" s="78"/>
      <c r="AM73" s="78"/>
      <c r="AN73" s="193"/>
      <c r="AO73" s="193"/>
      <c r="AP73" s="193"/>
      <c r="AQ73" s="193"/>
      <c r="AR73" s="193"/>
      <c r="AS73" s="78"/>
      <c r="AT73" s="78"/>
      <c r="AU73" s="78"/>
      <c r="AV73" s="196"/>
      <c r="AW73" s="196"/>
      <c r="AX73" s="196"/>
      <c r="AY73" s="196"/>
      <c r="AZ73" s="78"/>
      <c r="BA73" s="78"/>
      <c r="BB73" s="78"/>
      <c r="BC73" s="78"/>
      <c r="BD73" s="78"/>
      <c r="BE73" s="78"/>
      <c r="BF73" s="196"/>
      <c r="BG73" s="196"/>
      <c r="BH73" s="196"/>
      <c r="BI73" s="196"/>
      <c r="BJ73" s="79"/>
      <c r="BK73" s="79"/>
      <c r="BL73" s="79"/>
      <c r="BM73" s="79"/>
      <c r="BN73" s="79"/>
      <c r="BO73" s="79"/>
      <c r="BP73" s="196"/>
      <c r="BQ73" s="196"/>
      <c r="BR73" s="196"/>
      <c r="BS73" s="196"/>
      <c r="BT73" s="78"/>
      <c r="BU73" s="78"/>
      <c r="BV73" s="78"/>
      <c r="BW73" s="78"/>
      <c r="BX73" s="78"/>
      <c r="BY73" s="78"/>
      <c r="BZ73" s="78"/>
      <c r="CA73" s="78"/>
      <c r="CB73" s="78"/>
      <c r="CC73" s="80"/>
      <c r="CD73" s="42"/>
      <c r="CE73" s="63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9"/>
      <c r="CY73" s="78"/>
      <c r="CZ73" s="193"/>
      <c r="DA73" s="193"/>
      <c r="DB73" s="193"/>
      <c r="DC73" s="193"/>
      <c r="DD73" s="193"/>
      <c r="DE73" s="78"/>
      <c r="DF73" s="78"/>
      <c r="DG73" s="78"/>
      <c r="DH73" s="194"/>
      <c r="DI73" s="194"/>
      <c r="DJ73" s="194"/>
      <c r="DK73" s="194"/>
      <c r="DL73" s="78"/>
      <c r="DM73" s="78"/>
      <c r="DN73" s="78"/>
      <c r="DO73" s="193"/>
      <c r="DP73" s="193"/>
      <c r="DQ73" s="193"/>
      <c r="DR73" s="193"/>
      <c r="DS73" s="193"/>
      <c r="DT73" s="78"/>
      <c r="DU73" s="78"/>
      <c r="DV73" s="78"/>
      <c r="DW73" s="196"/>
      <c r="DX73" s="196"/>
      <c r="DY73" s="196"/>
      <c r="DZ73" s="196"/>
      <c r="EA73" s="78"/>
      <c r="EB73" s="78"/>
      <c r="EC73" s="78"/>
      <c r="ED73" s="78"/>
      <c r="EE73" s="78"/>
      <c r="EF73" s="78"/>
      <c r="EG73" s="196"/>
      <c r="EH73" s="196"/>
      <c r="EI73" s="196"/>
      <c r="EJ73" s="196"/>
      <c r="EK73" s="79"/>
      <c r="EL73" s="79"/>
      <c r="EM73" s="79"/>
      <c r="EN73" s="79"/>
      <c r="EO73" s="79"/>
      <c r="EP73" s="79"/>
      <c r="EQ73" s="196"/>
      <c r="ER73" s="196"/>
      <c r="ES73" s="196"/>
      <c r="ET73" s="196"/>
      <c r="EU73" s="78"/>
      <c r="EV73" s="78"/>
      <c r="EW73" s="78"/>
      <c r="EX73" s="78"/>
      <c r="EY73" s="78"/>
      <c r="EZ73" s="78"/>
      <c r="FA73" s="78"/>
      <c r="FB73" s="78"/>
      <c r="FC73" s="78"/>
      <c r="FD73" s="80"/>
      <c r="FE73" s="42"/>
      <c r="FF73" s="63"/>
      <c r="FG73" s="231"/>
      <c r="FH73" s="168"/>
      <c r="FI73" s="168"/>
      <c r="FJ73" s="168"/>
      <c r="FK73" s="168"/>
      <c r="FL73" s="168"/>
      <c r="FM73" s="168"/>
      <c r="FN73" s="168"/>
      <c r="FO73" s="168"/>
      <c r="FP73" s="168"/>
      <c r="FQ73" s="168"/>
      <c r="FR73" s="168"/>
      <c r="FS73" s="168"/>
      <c r="FT73" s="168"/>
      <c r="FU73" s="168"/>
      <c r="FV73" s="168"/>
      <c r="FW73" s="168"/>
      <c r="FX73" s="168"/>
      <c r="FY73" s="169"/>
      <c r="FZ73" s="78"/>
      <c r="GA73" s="193"/>
      <c r="GB73" s="193"/>
      <c r="GC73" s="193"/>
      <c r="GD73" s="193"/>
      <c r="GE73" s="193"/>
      <c r="GF73" s="78"/>
      <c r="GG73" s="78"/>
      <c r="GH73" s="78"/>
      <c r="GI73" s="194"/>
      <c r="GJ73" s="194"/>
      <c r="GK73" s="194"/>
      <c r="GL73" s="194"/>
      <c r="GM73" s="78"/>
      <c r="GN73" s="78"/>
      <c r="GO73" s="78"/>
      <c r="GP73" s="193"/>
      <c r="GQ73" s="193"/>
      <c r="GR73" s="193"/>
      <c r="GS73" s="193"/>
      <c r="GT73" s="193"/>
      <c r="GU73" s="78"/>
      <c r="GV73" s="78"/>
      <c r="GW73" s="78"/>
      <c r="GX73" s="196"/>
      <c r="GY73" s="196"/>
      <c r="GZ73" s="196"/>
      <c r="HA73" s="196"/>
      <c r="HB73" s="78"/>
      <c r="HC73" s="78"/>
      <c r="HD73" s="78"/>
      <c r="HE73" s="78"/>
      <c r="HF73" s="78"/>
      <c r="HG73" s="78"/>
      <c r="HH73" s="196"/>
      <c r="HI73" s="196"/>
      <c r="HJ73" s="196"/>
      <c r="HK73" s="196"/>
      <c r="HL73" s="79"/>
      <c r="HM73" s="79"/>
      <c r="HN73" s="79"/>
      <c r="HO73" s="79"/>
      <c r="HP73" s="79"/>
      <c r="HQ73" s="79"/>
      <c r="HR73" s="196"/>
      <c r="HS73" s="196"/>
      <c r="HT73" s="196"/>
      <c r="HU73" s="196"/>
      <c r="HV73" s="78"/>
      <c r="HW73" s="78"/>
      <c r="HX73" s="78"/>
      <c r="HY73" s="78"/>
      <c r="HZ73" s="78"/>
      <c r="IA73" s="78"/>
      <c r="IB73" s="78"/>
      <c r="IC73" s="78"/>
      <c r="ID73" s="78"/>
      <c r="IE73" s="80"/>
      <c r="IF73" s="58"/>
    </row>
    <row r="74" spans="4:240" ht="3" customHeight="1" x14ac:dyDescent="0.15">
      <c r="D74" s="63"/>
      <c r="E74" s="170" t="str">
        <f>FG74</f>
        <v>確定</v>
      </c>
      <c r="F74" s="170"/>
      <c r="G74" s="170"/>
      <c r="H74" s="170"/>
      <c r="I74" s="170"/>
      <c r="J74" s="170"/>
      <c r="K74" s="170"/>
      <c r="L74" s="170"/>
      <c r="M74" s="170"/>
      <c r="N74" s="172" t="s">
        <v>145</v>
      </c>
      <c r="O74" s="173"/>
      <c r="P74" s="173"/>
      <c r="Q74" s="173"/>
      <c r="R74" s="173"/>
      <c r="S74" s="173"/>
      <c r="T74" s="173"/>
      <c r="U74" s="173"/>
      <c r="V74" s="173"/>
      <c r="W74" s="174"/>
      <c r="X74" s="190" t="s">
        <v>141</v>
      </c>
      <c r="Y74" s="190"/>
      <c r="Z74" s="190"/>
      <c r="AA74" s="190"/>
      <c r="AB74" s="190"/>
      <c r="AC74" s="190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200" t="s">
        <v>142</v>
      </c>
      <c r="BC74" s="200"/>
      <c r="BD74" s="200"/>
      <c r="BE74" s="200"/>
      <c r="BF74" s="200"/>
      <c r="BG74" s="200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190" t="s">
        <v>143</v>
      </c>
      <c r="BU74" s="190"/>
      <c r="BV74" s="190"/>
      <c r="BW74" s="190"/>
      <c r="BX74" s="190"/>
      <c r="BY74" s="190"/>
      <c r="BZ74" s="190" t="s">
        <v>144</v>
      </c>
      <c r="CA74" s="190"/>
      <c r="CB74" s="190"/>
      <c r="CC74" s="77"/>
      <c r="CD74" s="42"/>
      <c r="CE74" s="63"/>
      <c r="CF74" s="170" t="str">
        <f>FG74</f>
        <v>確定</v>
      </c>
      <c r="CG74" s="170"/>
      <c r="CH74" s="170"/>
      <c r="CI74" s="170"/>
      <c r="CJ74" s="170"/>
      <c r="CK74" s="170"/>
      <c r="CL74" s="170"/>
      <c r="CM74" s="170"/>
      <c r="CN74" s="170"/>
      <c r="CO74" s="172" t="s">
        <v>145</v>
      </c>
      <c r="CP74" s="173"/>
      <c r="CQ74" s="173"/>
      <c r="CR74" s="173"/>
      <c r="CS74" s="173"/>
      <c r="CT74" s="173"/>
      <c r="CU74" s="173"/>
      <c r="CV74" s="173"/>
      <c r="CW74" s="173"/>
      <c r="CX74" s="174"/>
      <c r="CY74" s="190" t="s">
        <v>141</v>
      </c>
      <c r="CZ74" s="190"/>
      <c r="DA74" s="190"/>
      <c r="DB74" s="190"/>
      <c r="DC74" s="190"/>
      <c r="DD74" s="190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200" t="s">
        <v>142</v>
      </c>
      <c r="ED74" s="200"/>
      <c r="EE74" s="200"/>
      <c r="EF74" s="200"/>
      <c r="EG74" s="200"/>
      <c r="EH74" s="200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190" t="s">
        <v>143</v>
      </c>
      <c r="EV74" s="190"/>
      <c r="EW74" s="190"/>
      <c r="EX74" s="190"/>
      <c r="EY74" s="190"/>
      <c r="EZ74" s="190"/>
      <c r="FA74" s="190" t="s">
        <v>144</v>
      </c>
      <c r="FB74" s="190"/>
      <c r="FC74" s="190"/>
      <c r="FD74" s="77"/>
      <c r="FE74" s="42"/>
      <c r="FF74" s="63"/>
      <c r="FG74" s="232" t="str">
        <f>IF(入力シート!C17="","",入力シート!C17)</f>
        <v>確定</v>
      </c>
      <c r="FH74" s="170"/>
      <c r="FI74" s="170"/>
      <c r="FJ74" s="170"/>
      <c r="FK74" s="170"/>
      <c r="FL74" s="170"/>
      <c r="FM74" s="170"/>
      <c r="FN74" s="170"/>
      <c r="FO74" s="170"/>
      <c r="FP74" s="172" t="s">
        <v>145</v>
      </c>
      <c r="FQ74" s="173"/>
      <c r="FR74" s="173"/>
      <c r="FS74" s="173"/>
      <c r="FT74" s="173"/>
      <c r="FU74" s="173"/>
      <c r="FV74" s="173"/>
      <c r="FW74" s="173"/>
      <c r="FX74" s="173"/>
      <c r="FY74" s="174"/>
      <c r="FZ74" s="190" t="s">
        <v>141</v>
      </c>
      <c r="GA74" s="190"/>
      <c r="GB74" s="190"/>
      <c r="GC74" s="190"/>
      <c r="GD74" s="190"/>
      <c r="GE74" s="190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200" t="s">
        <v>142</v>
      </c>
      <c r="HE74" s="200"/>
      <c r="HF74" s="200"/>
      <c r="HG74" s="200"/>
      <c r="HH74" s="200"/>
      <c r="HI74" s="200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190" t="s">
        <v>143</v>
      </c>
      <c r="HW74" s="190"/>
      <c r="HX74" s="190"/>
      <c r="HY74" s="190"/>
      <c r="HZ74" s="190"/>
      <c r="IA74" s="190"/>
      <c r="IB74" s="190" t="s">
        <v>144</v>
      </c>
      <c r="IC74" s="190"/>
      <c r="ID74" s="190"/>
      <c r="IE74" s="77"/>
      <c r="IF74" s="58"/>
    </row>
    <row r="75" spans="4:240" ht="3" customHeight="1" x14ac:dyDescent="0.15">
      <c r="D75" s="63"/>
      <c r="E75" s="170"/>
      <c r="F75" s="170"/>
      <c r="G75" s="170"/>
      <c r="H75" s="170"/>
      <c r="I75" s="170"/>
      <c r="J75" s="170"/>
      <c r="K75" s="170"/>
      <c r="L75" s="170"/>
      <c r="M75" s="170"/>
      <c r="N75" s="175"/>
      <c r="O75" s="176"/>
      <c r="P75" s="176"/>
      <c r="Q75" s="176"/>
      <c r="R75" s="176"/>
      <c r="S75" s="176"/>
      <c r="T75" s="176"/>
      <c r="U75" s="176"/>
      <c r="V75" s="176"/>
      <c r="W75" s="177"/>
      <c r="X75" s="190"/>
      <c r="Y75" s="190"/>
      <c r="Z75" s="190"/>
      <c r="AA75" s="190"/>
      <c r="AB75" s="190"/>
      <c r="AC75" s="190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200"/>
      <c r="BC75" s="200"/>
      <c r="BD75" s="200"/>
      <c r="BE75" s="200"/>
      <c r="BF75" s="200"/>
      <c r="BG75" s="200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190"/>
      <c r="BU75" s="190"/>
      <c r="BV75" s="190"/>
      <c r="BW75" s="190"/>
      <c r="BX75" s="190"/>
      <c r="BY75" s="190"/>
      <c r="BZ75" s="190"/>
      <c r="CA75" s="190"/>
      <c r="CB75" s="190"/>
      <c r="CC75" s="77"/>
      <c r="CD75" s="42"/>
      <c r="CE75" s="63"/>
      <c r="CF75" s="170"/>
      <c r="CG75" s="170"/>
      <c r="CH75" s="170"/>
      <c r="CI75" s="170"/>
      <c r="CJ75" s="170"/>
      <c r="CK75" s="170"/>
      <c r="CL75" s="170"/>
      <c r="CM75" s="170"/>
      <c r="CN75" s="170"/>
      <c r="CO75" s="175"/>
      <c r="CP75" s="176"/>
      <c r="CQ75" s="176"/>
      <c r="CR75" s="176"/>
      <c r="CS75" s="176"/>
      <c r="CT75" s="176"/>
      <c r="CU75" s="176"/>
      <c r="CV75" s="176"/>
      <c r="CW75" s="176"/>
      <c r="CX75" s="177"/>
      <c r="CY75" s="190"/>
      <c r="CZ75" s="190"/>
      <c r="DA75" s="190"/>
      <c r="DB75" s="190"/>
      <c r="DC75" s="190"/>
      <c r="DD75" s="190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200"/>
      <c r="ED75" s="200"/>
      <c r="EE75" s="200"/>
      <c r="EF75" s="200"/>
      <c r="EG75" s="200"/>
      <c r="EH75" s="200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190"/>
      <c r="EV75" s="190"/>
      <c r="EW75" s="190"/>
      <c r="EX75" s="190"/>
      <c r="EY75" s="190"/>
      <c r="EZ75" s="190"/>
      <c r="FA75" s="190"/>
      <c r="FB75" s="190"/>
      <c r="FC75" s="190"/>
      <c r="FD75" s="77"/>
      <c r="FE75" s="42"/>
      <c r="FF75" s="63"/>
      <c r="FG75" s="232"/>
      <c r="FH75" s="170"/>
      <c r="FI75" s="170"/>
      <c r="FJ75" s="170"/>
      <c r="FK75" s="170"/>
      <c r="FL75" s="170"/>
      <c r="FM75" s="170"/>
      <c r="FN75" s="170"/>
      <c r="FO75" s="170"/>
      <c r="FP75" s="175"/>
      <c r="FQ75" s="176"/>
      <c r="FR75" s="176"/>
      <c r="FS75" s="176"/>
      <c r="FT75" s="176"/>
      <c r="FU75" s="176"/>
      <c r="FV75" s="176"/>
      <c r="FW75" s="176"/>
      <c r="FX75" s="176"/>
      <c r="FY75" s="177"/>
      <c r="FZ75" s="190"/>
      <c r="GA75" s="190"/>
      <c r="GB75" s="190"/>
      <c r="GC75" s="190"/>
      <c r="GD75" s="190"/>
      <c r="GE75" s="190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200"/>
      <c r="HE75" s="200"/>
      <c r="HF75" s="200"/>
      <c r="HG75" s="200"/>
      <c r="HH75" s="200"/>
      <c r="HI75" s="200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190"/>
      <c r="HW75" s="190"/>
      <c r="HX75" s="190"/>
      <c r="HY75" s="190"/>
      <c r="HZ75" s="190"/>
      <c r="IA75" s="190"/>
      <c r="IB75" s="190"/>
      <c r="IC75" s="190"/>
      <c r="ID75" s="190"/>
      <c r="IE75" s="77"/>
      <c r="IF75" s="58"/>
    </row>
    <row r="76" spans="4:240" ht="3" customHeight="1" x14ac:dyDescent="0.15">
      <c r="D76" s="63"/>
      <c r="E76" s="170"/>
      <c r="F76" s="170"/>
      <c r="G76" s="170"/>
      <c r="H76" s="170"/>
      <c r="I76" s="170"/>
      <c r="J76" s="170"/>
      <c r="K76" s="170"/>
      <c r="L76" s="170"/>
      <c r="M76" s="170"/>
      <c r="N76" s="175"/>
      <c r="O76" s="176"/>
      <c r="P76" s="176"/>
      <c r="Q76" s="176"/>
      <c r="R76" s="176"/>
      <c r="S76" s="176"/>
      <c r="T76" s="176"/>
      <c r="U76" s="176"/>
      <c r="V76" s="176"/>
      <c r="W76" s="177"/>
      <c r="X76" s="190"/>
      <c r="Y76" s="190"/>
      <c r="Z76" s="190"/>
      <c r="AA76" s="190"/>
      <c r="AB76" s="190"/>
      <c r="AC76" s="190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200"/>
      <c r="BC76" s="200"/>
      <c r="BD76" s="200"/>
      <c r="BE76" s="200"/>
      <c r="BF76" s="200"/>
      <c r="BG76" s="200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190"/>
      <c r="BU76" s="190"/>
      <c r="BV76" s="190"/>
      <c r="BW76" s="190"/>
      <c r="BX76" s="190"/>
      <c r="BY76" s="190"/>
      <c r="BZ76" s="190"/>
      <c r="CA76" s="190"/>
      <c r="CB76" s="190"/>
      <c r="CC76" s="77"/>
      <c r="CD76" s="42"/>
      <c r="CE76" s="63"/>
      <c r="CF76" s="170"/>
      <c r="CG76" s="170"/>
      <c r="CH76" s="170"/>
      <c r="CI76" s="170"/>
      <c r="CJ76" s="170"/>
      <c r="CK76" s="170"/>
      <c r="CL76" s="170"/>
      <c r="CM76" s="170"/>
      <c r="CN76" s="170"/>
      <c r="CO76" s="175"/>
      <c r="CP76" s="176"/>
      <c r="CQ76" s="176"/>
      <c r="CR76" s="176"/>
      <c r="CS76" s="176"/>
      <c r="CT76" s="176"/>
      <c r="CU76" s="176"/>
      <c r="CV76" s="176"/>
      <c r="CW76" s="176"/>
      <c r="CX76" s="177"/>
      <c r="CY76" s="190"/>
      <c r="CZ76" s="190"/>
      <c r="DA76" s="190"/>
      <c r="DB76" s="190"/>
      <c r="DC76" s="190"/>
      <c r="DD76" s="190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200"/>
      <c r="ED76" s="200"/>
      <c r="EE76" s="200"/>
      <c r="EF76" s="200"/>
      <c r="EG76" s="200"/>
      <c r="EH76" s="200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190"/>
      <c r="EV76" s="190"/>
      <c r="EW76" s="190"/>
      <c r="EX76" s="190"/>
      <c r="EY76" s="190"/>
      <c r="EZ76" s="190"/>
      <c r="FA76" s="190"/>
      <c r="FB76" s="190"/>
      <c r="FC76" s="190"/>
      <c r="FD76" s="77"/>
      <c r="FE76" s="42"/>
      <c r="FF76" s="63"/>
      <c r="FG76" s="232"/>
      <c r="FH76" s="170"/>
      <c r="FI76" s="170"/>
      <c r="FJ76" s="170"/>
      <c r="FK76" s="170"/>
      <c r="FL76" s="170"/>
      <c r="FM76" s="170"/>
      <c r="FN76" s="170"/>
      <c r="FO76" s="170"/>
      <c r="FP76" s="175"/>
      <c r="FQ76" s="176"/>
      <c r="FR76" s="176"/>
      <c r="FS76" s="176"/>
      <c r="FT76" s="176"/>
      <c r="FU76" s="176"/>
      <c r="FV76" s="176"/>
      <c r="FW76" s="176"/>
      <c r="FX76" s="176"/>
      <c r="FY76" s="177"/>
      <c r="FZ76" s="190"/>
      <c r="GA76" s="190"/>
      <c r="GB76" s="190"/>
      <c r="GC76" s="190"/>
      <c r="GD76" s="190"/>
      <c r="GE76" s="190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200"/>
      <c r="HE76" s="200"/>
      <c r="HF76" s="200"/>
      <c r="HG76" s="200"/>
      <c r="HH76" s="200"/>
      <c r="HI76" s="200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190"/>
      <c r="HW76" s="190"/>
      <c r="HX76" s="190"/>
      <c r="HY76" s="190"/>
      <c r="HZ76" s="190"/>
      <c r="IA76" s="190"/>
      <c r="IB76" s="190"/>
      <c r="IC76" s="190"/>
      <c r="ID76" s="190"/>
      <c r="IE76" s="77"/>
      <c r="IF76" s="58"/>
    </row>
    <row r="77" spans="4:240" ht="3" customHeight="1" x14ac:dyDescent="0.15">
      <c r="D77" s="63"/>
      <c r="E77" s="170"/>
      <c r="F77" s="170"/>
      <c r="G77" s="170"/>
      <c r="H77" s="170"/>
      <c r="I77" s="170"/>
      <c r="J77" s="170"/>
      <c r="K77" s="170"/>
      <c r="L77" s="170"/>
      <c r="M77" s="170"/>
      <c r="N77" s="175"/>
      <c r="O77" s="176"/>
      <c r="P77" s="176"/>
      <c r="Q77" s="176"/>
      <c r="R77" s="176"/>
      <c r="S77" s="176"/>
      <c r="T77" s="176"/>
      <c r="U77" s="176"/>
      <c r="V77" s="176"/>
      <c r="W77" s="177"/>
      <c r="X77" s="191">
        <f>FZ77</f>
        <v>0</v>
      </c>
      <c r="Y77" s="191"/>
      <c r="Z77" s="191"/>
      <c r="AA77" s="191">
        <f>GC77</f>
        <v>0</v>
      </c>
      <c r="AB77" s="191"/>
      <c r="AC77" s="191"/>
      <c r="AD77" s="191" t="str">
        <f>GF77</f>
        <v>1</v>
      </c>
      <c r="AE77" s="191"/>
      <c r="AF77" s="191"/>
      <c r="AG77" s="191" t="str">
        <f>GI77</f>
        <v>2</v>
      </c>
      <c r="AH77" s="191"/>
      <c r="AI77" s="191"/>
      <c r="AJ77" s="191" t="str">
        <f>GL77</f>
        <v>3</v>
      </c>
      <c r="AK77" s="191"/>
      <c r="AL77" s="191"/>
      <c r="AM77" s="191" t="str">
        <f>GO77</f>
        <v>4</v>
      </c>
      <c r="AN77" s="191"/>
      <c r="AO77" s="191"/>
      <c r="AP77" s="191" t="str">
        <f>GR77</f>
        <v>5</v>
      </c>
      <c r="AQ77" s="191"/>
      <c r="AR77" s="191"/>
      <c r="AS77" s="191" t="str">
        <f>GU77</f>
        <v>6</v>
      </c>
      <c r="AT77" s="191"/>
      <c r="AU77" s="191"/>
      <c r="AV77" s="191" t="str">
        <f>GX77</f>
        <v>7</v>
      </c>
      <c r="AW77" s="191"/>
      <c r="AX77" s="191"/>
      <c r="AY77" s="201" t="str">
        <f>HA77</f>
        <v>8</v>
      </c>
      <c r="AZ77" s="201"/>
      <c r="BA77" s="201"/>
      <c r="BB77" s="191">
        <v>3</v>
      </c>
      <c r="BC77" s="191"/>
      <c r="BD77" s="191"/>
      <c r="BE77" s="191">
        <v>1</v>
      </c>
      <c r="BF77" s="191"/>
      <c r="BG77" s="191"/>
      <c r="BH77" s="191" t="str">
        <f>HJ77</f>
        <v>1</v>
      </c>
      <c r="BI77" s="191"/>
      <c r="BJ77" s="191"/>
      <c r="BK77" s="191" t="str">
        <f>HM77</f>
        <v>1</v>
      </c>
      <c r="BL77" s="191"/>
      <c r="BM77" s="191"/>
      <c r="BN77" s="191">
        <v>0</v>
      </c>
      <c r="BO77" s="191"/>
      <c r="BP77" s="191"/>
      <c r="BQ77" s="191">
        <v>0</v>
      </c>
      <c r="BR77" s="191"/>
      <c r="BS77" s="191"/>
      <c r="BT77" s="191">
        <v>0</v>
      </c>
      <c r="BU77" s="191"/>
      <c r="BV77" s="191"/>
      <c r="BW77" s="191">
        <v>1</v>
      </c>
      <c r="BX77" s="191"/>
      <c r="BY77" s="191"/>
      <c r="BZ77" s="191">
        <v>0</v>
      </c>
      <c r="CA77" s="191"/>
      <c r="CB77" s="191"/>
      <c r="CC77" s="77"/>
      <c r="CD77" s="42"/>
      <c r="CE77" s="63"/>
      <c r="CF77" s="170"/>
      <c r="CG77" s="170"/>
      <c r="CH77" s="170"/>
      <c r="CI77" s="170"/>
      <c r="CJ77" s="170"/>
      <c r="CK77" s="170"/>
      <c r="CL77" s="170"/>
      <c r="CM77" s="170"/>
      <c r="CN77" s="170"/>
      <c r="CO77" s="175"/>
      <c r="CP77" s="176"/>
      <c r="CQ77" s="176"/>
      <c r="CR77" s="176"/>
      <c r="CS77" s="176"/>
      <c r="CT77" s="176"/>
      <c r="CU77" s="176"/>
      <c r="CV77" s="176"/>
      <c r="CW77" s="176"/>
      <c r="CX77" s="177"/>
      <c r="CY77" s="191">
        <f>FZ77</f>
        <v>0</v>
      </c>
      <c r="CZ77" s="191"/>
      <c r="DA77" s="191"/>
      <c r="DB77" s="191">
        <f>GC77</f>
        <v>0</v>
      </c>
      <c r="DC77" s="191"/>
      <c r="DD77" s="191"/>
      <c r="DE77" s="191" t="str">
        <f>GF77</f>
        <v>1</v>
      </c>
      <c r="DF77" s="191"/>
      <c r="DG77" s="191"/>
      <c r="DH77" s="191" t="str">
        <f>GI77</f>
        <v>2</v>
      </c>
      <c r="DI77" s="191"/>
      <c r="DJ77" s="191"/>
      <c r="DK77" s="191" t="str">
        <f>GL77</f>
        <v>3</v>
      </c>
      <c r="DL77" s="191"/>
      <c r="DM77" s="191"/>
      <c r="DN77" s="191" t="str">
        <f>GO77</f>
        <v>4</v>
      </c>
      <c r="DO77" s="191"/>
      <c r="DP77" s="191"/>
      <c r="DQ77" s="191" t="str">
        <f>GR77</f>
        <v>5</v>
      </c>
      <c r="DR77" s="191"/>
      <c r="DS77" s="191"/>
      <c r="DT77" s="191" t="str">
        <f>GU77</f>
        <v>6</v>
      </c>
      <c r="DU77" s="191"/>
      <c r="DV77" s="191"/>
      <c r="DW77" s="191" t="str">
        <f>GX77</f>
        <v>7</v>
      </c>
      <c r="DX77" s="191"/>
      <c r="DY77" s="191"/>
      <c r="DZ77" s="201" t="str">
        <f>HA77</f>
        <v>8</v>
      </c>
      <c r="EA77" s="201"/>
      <c r="EB77" s="201"/>
      <c r="EC77" s="191">
        <v>3</v>
      </c>
      <c r="ED77" s="191"/>
      <c r="EE77" s="191"/>
      <c r="EF77" s="191">
        <v>1</v>
      </c>
      <c r="EG77" s="191"/>
      <c r="EH77" s="191"/>
      <c r="EI77" s="191" t="str">
        <f>HJ77</f>
        <v>1</v>
      </c>
      <c r="EJ77" s="191"/>
      <c r="EK77" s="191"/>
      <c r="EL77" s="191" t="str">
        <f>HM77</f>
        <v>1</v>
      </c>
      <c r="EM77" s="191"/>
      <c r="EN77" s="191"/>
      <c r="EO77" s="191">
        <v>0</v>
      </c>
      <c r="EP77" s="191"/>
      <c r="EQ77" s="191"/>
      <c r="ER77" s="191">
        <v>0</v>
      </c>
      <c r="ES77" s="191"/>
      <c r="ET77" s="191"/>
      <c r="EU77" s="191">
        <v>0</v>
      </c>
      <c r="EV77" s="191"/>
      <c r="EW77" s="191"/>
      <c r="EX77" s="191">
        <v>1</v>
      </c>
      <c r="EY77" s="191"/>
      <c r="EZ77" s="191"/>
      <c r="FA77" s="191">
        <v>0</v>
      </c>
      <c r="FB77" s="191"/>
      <c r="FC77" s="191"/>
      <c r="FD77" s="77"/>
      <c r="FE77" s="42"/>
      <c r="FF77" s="63"/>
      <c r="FG77" s="232"/>
      <c r="FH77" s="170"/>
      <c r="FI77" s="170"/>
      <c r="FJ77" s="170"/>
      <c r="FK77" s="170"/>
      <c r="FL77" s="170"/>
      <c r="FM77" s="170"/>
      <c r="FN77" s="170"/>
      <c r="FO77" s="170"/>
      <c r="FP77" s="175"/>
      <c r="FQ77" s="176"/>
      <c r="FR77" s="176"/>
      <c r="FS77" s="176"/>
      <c r="FT77" s="176"/>
      <c r="FU77" s="176"/>
      <c r="FV77" s="176"/>
      <c r="FW77" s="176"/>
      <c r="FX77" s="176"/>
      <c r="FY77" s="177"/>
      <c r="FZ77" s="191">
        <v>0</v>
      </c>
      <c r="GA77" s="191"/>
      <c r="GB77" s="191"/>
      <c r="GC77" s="191">
        <v>0</v>
      </c>
      <c r="GD77" s="191"/>
      <c r="GE77" s="191"/>
      <c r="GF77" s="191" t="str">
        <f>IF(入力シート!$C$15&gt;10000000,LEFT(RIGHT(入力シート!$C$15,8),1),0)</f>
        <v>1</v>
      </c>
      <c r="GG77" s="191"/>
      <c r="GH77" s="191"/>
      <c r="GI77" s="191" t="str">
        <f>LEFT(RIGHT(入力シート!$C$15,7),1)</f>
        <v>2</v>
      </c>
      <c r="GJ77" s="191"/>
      <c r="GK77" s="191"/>
      <c r="GL77" s="191" t="str">
        <f>LEFT(RIGHT(入力シート!$C$15,6),1)</f>
        <v>3</v>
      </c>
      <c r="GM77" s="191"/>
      <c r="GN77" s="191"/>
      <c r="GO77" s="191" t="str">
        <f>LEFT(RIGHT(入力シート!$C$15,5),1)</f>
        <v>4</v>
      </c>
      <c r="GP77" s="191"/>
      <c r="GQ77" s="191"/>
      <c r="GR77" s="191" t="str">
        <f>LEFT(RIGHT(入力シート!$C$15,4),1)</f>
        <v>5</v>
      </c>
      <c r="GS77" s="191"/>
      <c r="GT77" s="191"/>
      <c r="GU77" s="191" t="str">
        <f>LEFT(RIGHT(入力シート!$C$15,3),1)</f>
        <v>6</v>
      </c>
      <c r="GV77" s="191"/>
      <c r="GW77" s="191"/>
      <c r="GX77" s="191" t="str">
        <f>LEFT(RIGHT(入力シート!$C$15,2),1)</f>
        <v>7</v>
      </c>
      <c r="GY77" s="191"/>
      <c r="GZ77" s="191"/>
      <c r="HA77" s="201" t="str">
        <f>RIGHT(入力シート!C15,1)</f>
        <v>8</v>
      </c>
      <c r="HB77" s="201"/>
      <c r="HC77" s="201"/>
      <c r="HD77" s="191">
        <v>3</v>
      </c>
      <c r="HE77" s="191"/>
      <c r="HF77" s="191"/>
      <c r="HG77" s="191">
        <v>1</v>
      </c>
      <c r="HH77" s="191"/>
      <c r="HI77" s="191"/>
      <c r="HJ77" s="191" t="str">
        <f>MID(入力シート!C14,1,1)</f>
        <v>1</v>
      </c>
      <c r="HK77" s="191"/>
      <c r="HL77" s="191"/>
      <c r="HM77" s="191" t="str">
        <f>MID(入力シート!C14,2,1)</f>
        <v>1</v>
      </c>
      <c r="HN77" s="191"/>
      <c r="HO77" s="191"/>
      <c r="HP77" s="191">
        <v>0</v>
      </c>
      <c r="HQ77" s="191"/>
      <c r="HR77" s="191"/>
      <c r="HS77" s="191">
        <v>0</v>
      </c>
      <c r="HT77" s="191"/>
      <c r="HU77" s="191"/>
      <c r="HV77" s="191">
        <v>0</v>
      </c>
      <c r="HW77" s="191"/>
      <c r="HX77" s="191"/>
      <c r="HY77" s="191">
        <v>1</v>
      </c>
      <c r="HZ77" s="191"/>
      <c r="IA77" s="191"/>
      <c r="IB77" s="191">
        <v>0</v>
      </c>
      <c r="IC77" s="191"/>
      <c r="ID77" s="191"/>
      <c r="IE77" s="77"/>
      <c r="IF77" s="58"/>
    </row>
    <row r="78" spans="4:240" ht="3" customHeight="1" x14ac:dyDescent="0.15">
      <c r="D78" s="63"/>
      <c r="E78" s="170"/>
      <c r="F78" s="170"/>
      <c r="G78" s="170"/>
      <c r="H78" s="170"/>
      <c r="I78" s="170"/>
      <c r="J78" s="170"/>
      <c r="K78" s="170"/>
      <c r="L78" s="170"/>
      <c r="M78" s="170"/>
      <c r="N78" s="175"/>
      <c r="O78" s="176"/>
      <c r="P78" s="176"/>
      <c r="Q78" s="176"/>
      <c r="R78" s="176"/>
      <c r="S78" s="176"/>
      <c r="T78" s="176"/>
      <c r="U78" s="176"/>
      <c r="V78" s="176"/>
      <c r="W78" s="177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201"/>
      <c r="AZ78" s="201"/>
      <c r="BA78" s="20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77"/>
      <c r="CD78" s="42"/>
      <c r="CE78" s="63"/>
      <c r="CF78" s="170"/>
      <c r="CG78" s="170"/>
      <c r="CH78" s="170"/>
      <c r="CI78" s="170"/>
      <c r="CJ78" s="170"/>
      <c r="CK78" s="170"/>
      <c r="CL78" s="170"/>
      <c r="CM78" s="170"/>
      <c r="CN78" s="170"/>
      <c r="CO78" s="175"/>
      <c r="CP78" s="176"/>
      <c r="CQ78" s="176"/>
      <c r="CR78" s="176"/>
      <c r="CS78" s="176"/>
      <c r="CT78" s="176"/>
      <c r="CU78" s="176"/>
      <c r="CV78" s="176"/>
      <c r="CW78" s="176"/>
      <c r="CX78" s="177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201"/>
      <c r="EA78" s="201"/>
      <c r="EB78" s="20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77"/>
      <c r="FE78" s="42"/>
      <c r="FF78" s="63"/>
      <c r="FG78" s="232"/>
      <c r="FH78" s="170"/>
      <c r="FI78" s="170"/>
      <c r="FJ78" s="170"/>
      <c r="FK78" s="170"/>
      <c r="FL78" s="170"/>
      <c r="FM78" s="170"/>
      <c r="FN78" s="170"/>
      <c r="FO78" s="170"/>
      <c r="FP78" s="175"/>
      <c r="FQ78" s="176"/>
      <c r="FR78" s="176"/>
      <c r="FS78" s="176"/>
      <c r="FT78" s="176"/>
      <c r="FU78" s="176"/>
      <c r="FV78" s="176"/>
      <c r="FW78" s="176"/>
      <c r="FX78" s="176"/>
      <c r="FY78" s="177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201"/>
      <c r="HB78" s="201"/>
      <c r="HC78" s="20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  <c r="IA78" s="191"/>
      <c r="IB78" s="191"/>
      <c r="IC78" s="191"/>
      <c r="ID78" s="191"/>
      <c r="IE78" s="77"/>
      <c r="IF78" s="58"/>
    </row>
    <row r="79" spans="4:240" ht="3" customHeight="1" x14ac:dyDescent="0.15">
      <c r="D79" s="63"/>
      <c r="E79" s="170"/>
      <c r="F79" s="170"/>
      <c r="G79" s="170"/>
      <c r="H79" s="170"/>
      <c r="I79" s="170"/>
      <c r="J79" s="170"/>
      <c r="K79" s="170"/>
      <c r="L79" s="170"/>
      <c r="M79" s="170"/>
      <c r="N79" s="175"/>
      <c r="O79" s="176"/>
      <c r="P79" s="176"/>
      <c r="Q79" s="176"/>
      <c r="R79" s="176"/>
      <c r="S79" s="176"/>
      <c r="T79" s="176"/>
      <c r="U79" s="176"/>
      <c r="V79" s="176"/>
      <c r="W79" s="177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201"/>
      <c r="AZ79" s="201"/>
      <c r="BA79" s="20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77"/>
      <c r="CD79" s="42"/>
      <c r="CE79" s="63"/>
      <c r="CF79" s="170"/>
      <c r="CG79" s="170"/>
      <c r="CH79" s="170"/>
      <c r="CI79" s="170"/>
      <c r="CJ79" s="170"/>
      <c r="CK79" s="170"/>
      <c r="CL79" s="170"/>
      <c r="CM79" s="170"/>
      <c r="CN79" s="170"/>
      <c r="CO79" s="175"/>
      <c r="CP79" s="176"/>
      <c r="CQ79" s="176"/>
      <c r="CR79" s="176"/>
      <c r="CS79" s="176"/>
      <c r="CT79" s="176"/>
      <c r="CU79" s="176"/>
      <c r="CV79" s="176"/>
      <c r="CW79" s="176"/>
      <c r="CX79" s="177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201"/>
      <c r="EA79" s="201"/>
      <c r="EB79" s="20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77"/>
      <c r="FE79" s="42"/>
      <c r="FF79" s="63"/>
      <c r="FG79" s="232"/>
      <c r="FH79" s="170"/>
      <c r="FI79" s="170"/>
      <c r="FJ79" s="170"/>
      <c r="FK79" s="170"/>
      <c r="FL79" s="170"/>
      <c r="FM79" s="170"/>
      <c r="FN79" s="170"/>
      <c r="FO79" s="170"/>
      <c r="FP79" s="175"/>
      <c r="FQ79" s="176"/>
      <c r="FR79" s="176"/>
      <c r="FS79" s="176"/>
      <c r="FT79" s="176"/>
      <c r="FU79" s="176"/>
      <c r="FV79" s="176"/>
      <c r="FW79" s="176"/>
      <c r="FX79" s="176"/>
      <c r="FY79" s="177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201"/>
      <c r="HB79" s="201"/>
      <c r="HC79" s="20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  <c r="IA79" s="191"/>
      <c r="IB79" s="191"/>
      <c r="IC79" s="191"/>
      <c r="ID79" s="191"/>
      <c r="IE79" s="77"/>
      <c r="IF79" s="58"/>
    </row>
    <row r="80" spans="4:240" ht="3" customHeight="1" x14ac:dyDescent="0.15">
      <c r="D80" s="63"/>
      <c r="E80" s="170"/>
      <c r="F80" s="170"/>
      <c r="G80" s="170"/>
      <c r="H80" s="170"/>
      <c r="I80" s="170"/>
      <c r="J80" s="170"/>
      <c r="K80" s="170"/>
      <c r="L80" s="170"/>
      <c r="M80" s="170"/>
      <c r="N80" s="175"/>
      <c r="O80" s="176"/>
      <c r="P80" s="176"/>
      <c r="Q80" s="176"/>
      <c r="R80" s="176"/>
      <c r="S80" s="176"/>
      <c r="T80" s="176"/>
      <c r="U80" s="176"/>
      <c r="V80" s="176"/>
      <c r="W80" s="177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201"/>
      <c r="AZ80" s="201"/>
      <c r="BA80" s="20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77"/>
      <c r="CD80" s="42"/>
      <c r="CE80" s="63"/>
      <c r="CF80" s="170"/>
      <c r="CG80" s="170"/>
      <c r="CH80" s="170"/>
      <c r="CI80" s="170"/>
      <c r="CJ80" s="170"/>
      <c r="CK80" s="170"/>
      <c r="CL80" s="170"/>
      <c r="CM80" s="170"/>
      <c r="CN80" s="170"/>
      <c r="CO80" s="175"/>
      <c r="CP80" s="176"/>
      <c r="CQ80" s="176"/>
      <c r="CR80" s="176"/>
      <c r="CS80" s="176"/>
      <c r="CT80" s="176"/>
      <c r="CU80" s="176"/>
      <c r="CV80" s="176"/>
      <c r="CW80" s="176"/>
      <c r="CX80" s="177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201"/>
      <c r="EA80" s="201"/>
      <c r="EB80" s="20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77"/>
      <c r="FE80" s="42"/>
      <c r="FF80" s="63"/>
      <c r="FG80" s="232"/>
      <c r="FH80" s="170"/>
      <c r="FI80" s="170"/>
      <c r="FJ80" s="170"/>
      <c r="FK80" s="170"/>
      <c r="FL80" s="170"/>
      <c r="FM80" s="170"/>
      <c r="FN80" s="170"/>
      <c r="FO80" s="170"/>
      <c r="FP80" s="175"/>
      <c r="FQ80" s="176"/>
      <c r="FR80" s="176"/>
      <c r="FS80" s="176"/>
      <c r="FT80" s="176"/>
      <c r="FU80" s="176"/>
      <c r="FV80" s="176"/>
      <c r="FW80" s="176"/>
      <c r="FX80" s="176"/>
      <c r="FY80" s="177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201"/>
      <c r="HB80" s="201"/>
      <c r="HC80" s="20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  <c r="IA80" s="191"/>
      <c r="IB80" s="191"/>
      <c r="IC80" s="191"/>
      <c r="ID80" s="191"/>
      <c r="IE80" s="77"/>
      <c r="IF80" s="58"/>
    </row>
    <row r="81" spans="4:240" ht="3" customHeight="1" x14ac:dyDescent="0.15">
      <c r="D81" s="63"/>
      <c r="E81" s="170"/>
      <c r="F81" s="170"/>
      <c r="G81" s="170"/>
      <c r="H81" s="170"/>
      <c r="I81" s="170"/>
      <c r="J81" s="170"/>
      <c r="K81" s="170"/>
      <c r="L81" s="170"/>
      <c r="M81" s="170"/>
      <c r="N81" s="175"/>
      <c r="O81" s="176"/>
      <c r="P81" s="176"/>
      <c r="Q81" s="176"/>
      <c r="R81" s="176"/>
      <c r="S81" s="176"/>
      <c r="T81" s="176"/>
      <c r="U81" s="176"/>
      <c r="V81" s="176"/>
      <c r="W81" s="177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201"/>
      <c r="AZ81" s="201"/>
      <c r="BA81" s="20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1"/>
      <c r="CB81" s="191"/>
      <c r="CC81" s="77"/>
      <c r="CD81" s="42"/>
      <c r="CE81" s="63"/>
      <c r="CF81" s="170"/>
      <c r="CG81" s="170"/>
      <c r="CH81" s="170"/>
      <c r="CI81" s="170"/>
      <c r="CJ81" s="170"/>
      <c r="CK81" s="170"/>
      <c r="CL81" s="170"/>
      <c r="CM81" s="170"/>
      <c r="CN81" s="170"/>
      <c r="CO81" s="175"/>
      <c r="CP81" s="176"/>
      <c r="CQ81" s="176"/>
      <c r="CR81" s="176"/>
      <c r="CS81" s="176"/>
      <c r="CT81" s="176"/>
      <c r="CU81" s="176"/>
      <c r="CV81" s="176"/>
      <c r="CW81" s="176"/>
      <c r="CX81" s="177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201"/>
      <c r="EA81" s="201"/>
      <c r="EB81" s="20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1"/>
      <c r="ES81" s="191"/>
      <c r="ET81" s="191"/>
      <c r="EU81" s="191"/>
      <c r="EV81" s="191"/>
      <c r="EW81" s="191"/>
      <c r="EX81" s="191"/>
      <c r="EY81" s="191"/>
      <c r="EZ81" s="191"/>
      <c r="FA81" s="191"/>
      <c r="FB81" s="191"/>
      <c r="FC81" s="191"/>
      <c r="FD81" s="77"/>
      <c r="FE81" s="42"/>
      <c r="FF81" s="63"/>
      <c r="FG81" s="232"/>
      <c r="FH81" s="170"/>
      <c r="FI81" s="170"/>
      <c r="FJ81" s="170"/>
      <c r="FK81" s="170"/>
      <c r="FL81" s="170"/>
      <c r="FM81" s="170"/>
      <c r="FN81" s="170"/>
      <c r="FO81" s="170"/>
      <c r="FP81" s="175"/>
      <c r="FQ81" s="176"/>
      <c r="FR81" s="176"/>
      <c r="FS81" s="176"/>
      <c r="FT81" s="176"/>
      <c r="FU81" s="176"/>
      <c r="FV81" s="176"/>
      <c r="FW81" s="176"/>
      <c r="FX81" s="176"/>
      <c r="FY81" s="177"/>
      <c r="FZ81" s="191"/>
      <c r="GA81" s="191"/>
      <c r="GB81" s="191"/>
      <c r="GC81" s="191"/>
      <c r="GD81" s="191"/>
      <c r="GE81" s="191"/>
      <c r="GF81" s="191"/>
      <c r="GG81" s="191"/>
      <c r="GH81" s="191"/>
      <c r="GI81" s="191"/>
      <c r="GJ81" s="191"/>
      <c r="GK81" s="191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1"/>
      <c r="GW81" s="191"/>
      <c r="GX81" s="191"/>
      <c r="GY81" s="191"/>
      <c r="GZ81" s="191"/>
      <c r="HA81" s="201"/>
      <c r="HB81" s="201"/>
      <c r="HC81" s="201"/>
      <c r="HD81" s="191"/>
      <c r="HE81" s="191"/>
      <c r="HF81" s="191"/>
      <c r="HG81" s="191"/>
      <c r="HH81" s="191"/>
      <c r="HI81" s="191"/>
      <c r="HJ81" s="191"/>
      <c r="HK81" s="191"/>
      <c r="HL81" s="191"/>
      <c r="HM81" s="191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1"/>
      <c r="HY81" s="191"/>
      <c r="HZ81" s="191"/>
      <c r="IA81" s="191"/>
      <c r="IB81" s="191"/>
      <c r="IC81" s="191"/>
      <c r="ID81" s="191"/>
      <c r="IE81" s="77"/>
      <c r="IF81" s="58"/>
    </row>
    <row r="82" spans="4:240" ht="3" customHeight="1" x14ac:dyDescent="0.15">
      <c r="D82" s="63"/>
      <c r="E82" s="171"/>
      <c r="F82" s="171"/>
      <c r="G82" s="171"/>
      <c r="H82" s="171"/>
      <c r="I82" s="171"/>
      <c r="J82" s="171"/>
      <c r="K82" s="171"/>
      <c r="L82" s="171"/>
      <c r="M82" s="171"/>
      <c r="N82" s="178"/>
      <c r="O82" s="179"/>
      <c r="P82" s="179"/>
      <c r="Q82" s="179"/>
      <c r="R82" s="179"/>
      <c r="S82" s="179"/>
      <c r="T82" s="179"/>
      <c r="U82" s="179"/>
      <c r="V82" s="179"/>
      <c r="W82" s="180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201"/>
      <c r="AZ82" s="201"/>
      <c r="BA82" s="20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77"/>
      <c r="CD82" s="42"/>
      <c r="CE82" s="63"/>
      <c r="CF82" s="171"/>
      <c r="CG82" s="171"/>
      <c r="CH82" s="171"/>
      <c r="CI82" s="171"/>
      <c r="CJ82" s="171"/>
      <c r="CK82" s="171"/>
      <c r="CL82" s="171"/>
      <c r="CM82" s="171"/>
      <c r="CN82" s="171"/>
      <c r="CO82" s="178"/>
      <c r="CP82" s="179"/>
      <c r="CQ82" s="179"/>
      <c r="CR82" s="179"/>
      <c r="CS82" s="179"/>
      <c r="CT82" s="179"/>
      <c r="CU82" s="179"/>
      <c r="CV82" s="179"/>
      <c r="CW82" s="179"/>
      <c r="CX82" s="180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201"/>
      <c r="EA82" s="201"/>
      <c r="EB82" s="201"/>
      <c r="EC82" s="191"/>
      <c r="ED82" s="191"/>
      <c r="EE82" s="191"/>
      <c r="EF82" s="191"/>
      <c r="EG82" s="191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1"/>
      <c r="ES82" s="191"/>
      <c r="ET82" s="191"/>
      <c r="EU82" s="191"/>
      <c r="EV82" s="191"/>
      <c r="EW82" s="191"/>
      <c r="EX82" s="191"/>
      <c r="EY82" s="191"/>
      <c r="EZ82" s="191"/>
      <c r="FA82" s="191"/>
      <c r="FB82" s="191"/>
      <c r="FC82" s="191"/>
      <c r="FD82" s="77"/>
      <c r="FE82" s="42"/>
      <c r="FF82" s="63"/>
      <c r="FG82" s="171"/>
      <c r="FH82" s="171"/>
      <c r="FI82" s="171"/>
      <c r="FJ82" s="171"/>
      <c r="FK82" s="171"/>
      <c r="FL82" s="171"/>
      <c r="FM82" s="171"/>
      <c r="FN82" s="171"/>
      <c r="FO82" s="171"/>
      <c r="FP82" s="178"/>
      <c r="FQ82" s="179"/>
      <c r="FR82" s="179"/>
      <c r="FS82" s="179"/>
      <c r="FT82" s="179"/>
      <c r="FU82" s="179"/>
      <c r="FV82" s="179"/>
      <c r="FW82" s="179"/>
      <c r="FX82" s="179"/>
      <c r="FY82" s="180"/>
      <c r="FZ82" s="191"/>
      <c r="GA82" s="191"/>
      <c r="GB82" s="191"/>
      <c r="GC82" s="191"/>
      <c r="GD82" s="191"/>
      <c r="GE82" s="191"/>
      <c r="GF82" s="191"/>
      <c r="GG82" s="191"/>
      <c r="GH82" s="191"/>
      <c r="GI82" s="191"/>
      <c r="GJ82" s="191"/>
      <c r="GK82" s="191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1"/>
      <c r="GW82" s="191"/>
      <c r="GX82" s="191"/>
      <c r="GY82" s="191"/>
      <c r="GZ82" s="191"/>
      <c r="HA82" s="201"/>
      <c r="HB82" s="201"/>
      <c r="HC82" s="201"/>
      <c r="HD82" s="191"/>
      <c r="HE82" s="191"/>
      <c r="HF82" s="191"/>
      <c r="HG82" s="191"/>
      <c r="HH82" s="191"/>
      <c r="HI82" s="191"/>
      <c r="HJ82" s="191"/>
      <c r="HK82" s="191"/>
      <c r="HL82" s="191"/>
      <c r="HM82" s="191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1"/>
      <c r="HY82" s="191"/>
      <c r="HZ82" s="191"/>
      <c r="IA82" s="191"/>
      <c r="IB82" s="191"/>
      <c r="IC82" s="191"/>
      <c r="ID82" s="191"/>
      <c r="IE82" s="77"/>
      <c r="IF82" s="58"/>
    </row>
    <row r="83" spans="4:240" ht="3" customHeight="1" x14ac:dyDescent="0.15">
      <c r="D83" s="63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2"/>
      <c r="CD83" s="42"/>
      <c r="CE83" s="63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2"/>
      <c r="FE83" s="42"/>
      <c r="FF83" s="63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2"/>
      <c r="IF83" s="42"/>
    </row>
    <row r="84" spans="4:240" ht="3.2" customHeight="1" x14ac:dyDescent="0.15">
      <c r="D84" s="63"/>
      <c r="E84" s="251" t="s">
        <v>41</v>
      </c>
      <c r="F84" s="250"/>
      <c r="G84" s="250"/>
      <c r="H84" s="250"/>
      <c r="I84" s="250"/>
      <c r="J84" s="339" t="s">
        <v>8</v>
      </c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249" t="s">
        <v>9</v>
      </c>
      <c r="AF84" s="249"/>
      <c r="AG84" s="249"/>
      <c r="AH84" s="249"/>
      <c r="AI84" s="249"/>
      <c r="AJ84" s="249" t="s">
        <v>12</v>
      </c>
      <c r="AK84" s="249"/>
      <c r="AL84" s="249"/>
      <c r="AM84" s="249"/>
      <c r="AN84" s="249"/>
      <c r="AO84" s="249" t="s">
        <v>10</v>
      </c>
      <c r="AP84" s="249"/>
      <c r="AQ84" s="249"/>
      <c r="AR84" s="249"/>
      <c r="AS84" s="249"/>
      <c r="AT84" s="249" t="s">
        <v>11</v>
      </c>
      <c r="AU84" s="249"/>
      <c r="AV84" s="249"/>
      <c r="AW84" s="249"/>
      <c r="AX84" s="249"/>
      <c r="AY84" s="249" t="s">
        <v>9</v>
      </c>
      <c r="AZ84" s="249"/>
      <c r="BA84" s="249"/>
      <c r="BB84" s="249"/>
      <c r="BC84" s="249"/>
      <c r="BD84" s="249" t="s">
        <v>12</v>
      </c>
      <c r="BE84" s="249"/>
      <c r="BF84" s="249"/>
      <c r="BG84" s="249"/>
      <c r="BH84" s="249"/>
      <c r="BI84" s="249" t="s">
        <v>13</v>
      </c>
      <c r="BJ84" s="249"/>
      <c r="BK84" s="249"/>
      <c r="BL84" s="249"/>
      <c r="BM84" s="249"/>
      <c r="BN84" s="249" t="s">
        <v>11</v>
      </c>
      <c r="BO84" s="249"/>
      <c r="BP84" s="249"/>
      <c r="BQ84" s="249"/>
      <c r="BR84" s="249"/>
      <c r="BS84" s="249" t="s">
        <v>9</v>
      </c>
      <c r="BT84" s="249"/>
      <c r="BU84" s="249"/>
      <c r="BV84" s="249"/>
      <c r="BW84" s="249"/>
      <c r="BX84" s="249" t="s">
        <v>12</v>
      </c>
      <c r="BY84" s="249"/>
      <c r="BZ84" s="249"/>
      <c r="CA84" s="249"/>
      <c r="CB84" s="249"/>
      <c r="CC84" s="249" t="s">
        <v>26</v>
      </c>
      <c r="CD84" s="42"/>
      <c r="CE84" s="63"/>
      <c r="CF84" s="251" t="s">
        <v>41</v>
      </c>
      <c r="CG84" s="250"/>
      <c r="CH84" s="250"/>
      <c r="CI84" s="250"/>
      <c r="CJ84" s="250"/>
      <c r="CK84" s="339" t="s">
        <v>8</v>
      </c>
      <c r="CL84" s="339"/>
      <c r="CM84" s="339"/>
      <c r="CN84" s="339"/>
      <c r="CO84" s="339"/>
      <c r="CP84" s="339"/>
      <c r="CQ84" s="339"/>
      <c r="CR84" s="339"/>
      <c r="CS84" s="339"/>
      <c r="CT84" s="339"/>
      <c r="CU84" s="339"/>
      <c r="CV84" s="339"/>
      <c r="CW84" s="339"/>
      <c r="CX84" s="339"/>
      <c r="CY84" s="339"/>
      <c r="CZ84" s="339"/>
      <c r="DA84" s="339"/>
      <c r="DB84" s="339"/>
      <c r="DC84" s="339"/>
      <c r="DD84" s="339"/>
      <c r="DE84" s="339"/>
      <c r="DF84" s="249" t="s">
        <v>9</v>
      </c>
      <c r="DG84" s="249"/>
      <c r="DH84" s="249"/>
      <c r="DI84" s="249"/>
      <c r="DJ84" s="249"/>
      <c r="DK84" s="249" t="s">
        <v>12</v>
      </c>
      <c r="DL84" s="249"/>
      <c r="DM84" s="249"/>
      <c r="DN84" s="249"/>
      <c r="DO84" s="249"/>
      <c r="DP84" s="249" t="s">
        <v>10</v>
      </c>
      <c r="DQ84" s="249"/>
      <c r="DR84" s="249"/>
      <c r="DS84" s="249"/>
      <c r="DT84" s="249"/>
      <c r="DU84" s="249" t="s">
        <v>11</v>
      </c>
      <c r="DV84" s="249"/>
      <c r="DW84" s="249"/>
      <c r="DX84" s="249"/>
      <c r="DY84" s="249"/>
      <c r="DZ84" s="249" t="s">
        <v>9</v>
      </c>
      <c r="EA84" s="249"/>
      <c r="EB84" s="249"/>
      <c r="EC84" s="249"/>
      <c r="ED84" s="249"/>
      <c r="EE84" s="249" t="s">
        <v>12</v>
      </c>
      <c r="EF84" s="249"/>
      <c r="EG84" s="249"/>
      <c r="EH84" s="249"/>
      <c r="EI84" s="249"/>
      <c r="EJ84" s="249" t="s">
        <v>13</v>
      </c>
      <c r="EK84" s="249"/>
      <c r="EL84" s="249"/>
      <c r="EM84" s="249"/>
      <c r="EN84" s="249"/>
      <c r="EO84" s="249" t="s">
        <v>11</v>
      </c>
      <c r="EP84" s="249"/>
      <c r="EQ84" s="249"/>
      <c r="ER84" s="249"/>
      <c r="ES84" s="249"/>
      <c r="ET84" s="249" t="s">
        <v>9</v>
      </c>
      <c r="EU84" s="249"/>
      <c r="EV84" s="249"/>
      <c r="EW84" s="249"/>
      <c r="EX84" s="249"/>
      <c r="EY84" s="249" t="s">
        <v>12</v>
      </c>
      <c r="EZ84" s="249"/>
      <c r="FA84" s="249"/>
      <c r="FB84" s="249"/>
      <c r="FC84" s="249"/>
      <c r="FD84" s="249" t="s">
        <v>26</v>
      </c>
      <c r="FE84" s="42"/>
      <c r="FF84" s="63"/>
      <c r="FG84" s="251" t="s">
        <v>41</v>
      </c>
      <c r="FH84" s="250"/>
      <c r="FI84" s="250"/>
      <c r="FJ84" s="250"/>
      <c r="FK84" s="250"/>
      <c r="FL84" s="339" t="s">
        <v>8</v>
      </c>
      <c r="FM84" s="339"/>
      <c r="FN84" s="339"/>
      <c r="FO84" s="339"/>
      <c r="FP84" s="339"/>
      <c r="FQ84" s="339"/>
      <c r="FR84" s="339"/>
      <c r="FS84" s="339"/>
      <c r="FT84" s="339"/>
      <c r="FU84" s="339"/>
      <c r="FV84" s="339"/>
      <c r="FW84" s="339"/>
      <c r="FX84" s="339"/>
      <c r="FY84" s="339"/>
      <c r="FZ84" s="339"/>
      <c r="GA84" s="339"/>
      <c r="GB84" s="339"/>
      <c r="GC84" s="339"/>
      <c r="GD84" s="339"/>
      <c r="GE84" s="339"/>
      <c r="GF84" s="339"/>
      <c r="GG84" s="249" t="s">
        <v>9</v>
      </c>
      <c r="GH84" s="249"/>
      <c r="GI84" s="249"/>
      <c r="GJ84" s="249"/>
      <c r="GK84" s="249"/>
      <c r="GL84" s="249" t="s">
        <v>12</v>
      </c>
      <c r="GM84" s="249"/>
      <c r="GN84" s="249"/>
      <c r="GO84" s="249"/>
      <c r="GP84" s="249"/>
      <c r="GQ84" s="249" t="s">
        <v>10</v>
      </c>
      <c r="GR84" s="249"/>
      <c r="GS84" s="249"/>
      <c r="GT84" s="249"/>
      <c r="GU84" s="249"/>
      <c r="GV84" s="249" t="s">
        <v>11</v>
      </c>
      <c r="GW84" s="249"/>
      <c r="GX84" s="249"/>
      <c r="GY84" s="249"/>
      <c r="GZ84" s="249"/>
      <c r="HA84" s="249" t="s">
        <v>9</v>
      </c>
      <c r="HB84" s="249"/>
      <c r="HC84" s="249"/>
      <c r="HD84" s="249"/>
      <c r="HE84" s="249"/>
      <c r="HF84" s="249" t="s">
        <v>12</v>
      </c>
      <c r="HG84" s="249"/>
      <c r="HH84" s="249"/>
      <c r="HI84" s="249"/>
      <c r="HJ84" s="249"/>
      <c r="HK84" s="249" t="s">
        <v>13</v>
      </c>
      <c r="HL84" s="249"/>
      <c r="HM84" s="249"/>
      <c r="HN84" s="249"/>
      <c r="HO84" s="249"/>
      <c r="HP84" s="249" t="s">
        <v>11</v>
      </c>
      <c r="HQ84" s="249"/>
      <c r="HR84" s="249"/>
      <c r="HS84" s="249"/>
      <c r="HT84" s="249"/>
      <c r="HU84" s="249" t="s">
        <v>9</v>
      </c>
      <c r="HV84" s="249"/>
      <c r="HW84" s="249"/>
      <c r="HX84" s="249"/>
      <c r="HY84" s="249"/>
      <c r="HZ84" s="249" t="s">
        <v>12</v>
      </c>
      <c r="IA84" s="249"/>
      <c r="IB84" s="249"/>
      <c r="IC84" s="249"/>
      <c r="ID84" s="249"/>
      <c r="IE84" s="249" t="s">
        <v>26</v>
      </c>
      <c r="IF84" s="42"/>
    </row>
    <row r="85" spans="4:240" ht="3.2" customHeight="1" x14ac:dyDescent="0.15">
      <c r="D85" s="63"/>
      <c r="E85" s="251"/>
      <c r="F85" s="250"/>
      <c r="G85" s="250"/>
      <c r="H85" s="250"/>
      <c r="I85" s="250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42"/>
      <c r="CE85" s="63"/>
      <c r="CF85" s="251"/>
      <c r="CG85" s="250"/>
      <c r="CH85" s="250"/>
      <c r="CI85" s="250"/>
      <c r="CJ85" s="250"/>
      <c r="CK85" s="339"/>
      <c r="CL85" s="339"/>
      <c r="CM85" s="339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249"/>
      <c r="DG85" s="249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  <c r="DR85" s="249"/>
      <c r="DS85" s="249"/>
      <c r="DT85" s="249"/>
      <c r="DU85" s="249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42"/>
      <c r="FF85" s="57"/>
      <c r="FG85" s="250"/>
      <c r="FH85" s="250"/>
      <c r="FI85" s="250"/>
      <c r="FJ85" s="250"/>
      <c r="FK85" s="250"/>
      <c r="FL85" s="339"/>
      <c r="FM85" s="339"/>
      <c r="FN85" s="339"/>
      <c r="FO85" s="339"/>
      <c r="FP85" s="339"/>
      <c r="FQ85" s="339"/>
      <c r="FR85" s="339"/>
      <c r="FS85" s="339"/>
      <c r="FT85" s="339"/>
      <c r="FU85" s="339"/>
      <c r="FV85" s="339"/>
      <c r="FW85" s="339"/>
      <c r="FX85" s="339"/>
      <c r="FY85" s="339"/>
      <c r="FZ85" s="339"/>
      <c r="GA85" s="339"/>
      <c r="GB85" s="339"/>
      <c r="GC85" s="339"/>
      <c r="GD85" s="339"/>
      <c r="GE85" s="339"/>
      <c r="GF85" s="33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  <c r="HK85" s="249"/>
      <c r="HL85" s="249"/>
      <c r="HM85" s="249"/>
      <c r="HN85" s="249"/>
      <c r="HO85" s="249"/>
      <c r="HP85" s="249"/>
      <c r="HQ85" s="249"/>
      <c r="HR85" s="249"/>
      <c r="HS85" s="249"/>
      <c r="HT85" s="249"/>
      <c r="HU85" s="249"/>
      <c r="HV85" s="249"/>
      <c r="HW85" s="249"/>
      <c r="HX85" s="249"/>
      <c r="HY85" s="249"/>
      <c r="HZ85" s="249"/>
      <c r="IA85" s="249"/>
      <c r="IB85" s="249"/>
      <c r="IC85" s="249"/>
      <c r="ID85" s="249"/>
      <c r="IE85" s="249"/>
      <c r="IF85" s="42"/>
    </row>
    <row r="86" spans="4:240" ht="3.2" customHeight="1" x14ac:dyDescent="0.15">
      <c r="D86" s="63"/>
      <c r="E86" s="251"/>
      <c r="F86" s="250"/>
      <c r="G86" s="250"/>
      <c r="H86" s="250"/>
      <c r="I86" s="250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233" t="str">
        <f>IF(GG86="","",GG86)</f>
        <v xml:space="preserve"> </v>
      </c>
      <c r="AF86" s="233"/>
      <c r="AG86" s="233"/>
      <c r="AH86" s="233"/>
      <c r="AI86" s="233"/>
      <c r="AJ86" s="233" t="str">
        <f>IF(GL86="","",GL86)</f>
        <v xml:space="preserve"> </v>
      </c>
      <c r="AK86" s="233"/>
      <c r="AL86" s="233"/>
      <c r="AM86" s="233"/>
      <c r="AN86" s="233"/>
      <c r="AO86" s="233" t="str">
        <f>IF(GQ86="","",GQ86)</f>
        <v xml:space="preserve"> </v>
      </c>
      <c r="AP86" s="233"/>
      <c r="AQ86" s="233"/>
      <c r="AR86" s="233"/>
      <c r="AS86" s="233"/>
      <c r="AT86" s="233" t="str">
        <f>IF(GV86="","",GV86)</f>
        <v xml:space="preserve"> </v>
      </c>
      <c r="AU86" s="233"/>
      <c r="AV86" s="233"/>
      <c r="AW86" s="233"/>
      <c r="AX86" s="233"/>
      <c r="AY86" s="233" t="str">
        <f>IF(HA86="","",HA86)</f>
        <v xml:space="preserve"> </v>
      </c>
      <c r="AZ86" s="233"/>
      <c r="BA86" s="233"/>
      <c r="BB86" s="233"/>
      <c r="BC86" s="233"/>
      <c r="BD86" s="233" t="str">
        <f>IF(HF86="","",HF86)</f>
        <v xml:space="preserve"> </v>
      </c>
      <c r="BE86" s="233"/>
      <c r="BF86" s="233"/>
      <c r="BG86" s="233"/>
      <c r="BH86" s="233"/>
      <c r="BI86" s="233" t="str">
        <f>IF(HK86="","",HK86)</f>
        <v xml:space="preserve"> </v>
      </c>
      <c r="BJ86" s="233"/>
      <c r="BK86" s="233"/>
      <c r="BL86" s="233"/>
      <c r="BM86" s="233"/>
      <c r="BN86" s="233" t="str">
        <f>IF(HP86="","",HP86)</f>
        <v>1</v>
      </c>
      <c r="BO86" s="233"/>
      <c r="BP86" s="233"/>
      <c r="BQ86" s="233"/>
      <c r="BR86" s="233"/>
      <c r="BS86" s="233" t="str">
        <f>IF(HU86="","",HU86)</f>
        <v>5</v>
      </c>
      <c r="BT86" s="233"/>
      <c r="BU86" s="233"/>
      <c r="BV86" s="233"/>
      <c r="BW86" s="233"/>
      <c r="BX86" s="233" t="str">
        <f>IF(HZ86="","",HZ86)</f>
        <v>0</v>
      </c>
      <c r="BY86" s="233"/>
      <c r="BZ86" s="233"/>
      <c r="CA86" s="233"/>
      <c r="CB86" s="233"/>
      <c r="CC86" s="233" t="str">
        <f>IF(IE86="","",IE86)</f>
        <v>0</v>
      </c>
      <c r="CD86" s="42"/>
      <c r="CE86" s="57"/>
      <c r="CF86" s="250"/>
      <c r="CG86" s="250"/>
      <c r="CH86" s="250"/>
      <c r="CI86" s="250"/>
      <c r="CJ86" s="250"/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39"/>
      <c r="DF86" s="233" t="str">
        <f>IF(GG86="","",GG86)</f>
        <v xml:space="preserve"> </v>
      </c>
      <c r="DG86" s="233"/>
      <c r="DH86" s="233"/>
      <c r="DI86" s="233"/>
      <c r="DJ86" s="233"/>
      <c r="DK86" s="233" t="str">
        <f>IF(GL86="","",GL86)</f>
        <v xml:space="preserve"> </v>
      </c>
      <c r="DL86" s="233"/>
      <c r="DM86" s="233"/>
      <c r="DN86" s="233"/>
      <c r="DO86" s="233"/>
      <c r="DP86" s="233" t="str">
        <f>IF(GQ86="","",GQ86)</f>
        <v xml:space="preserve"> </v>
      </c>
      <c r="DQ86" s="233"/>
      <c r="DR86" s="233"/>
      <c r="DS86" s="233"/>
      <c r="DT86" s="233"/>
      <c r="DU86" s="233" t="str">
        <f>IF(GV86="","",GV86)</f>
        <v xml:space="preserve"> </v>
      </c>
      <c r="DV86" s="233"/>
      <c r="DW86" s="233"/>
      <c r="DX86" s="233"/>
      <c r="DY86" s="233"/>
      <c r="DZ86" s="233" t="str">
        <f>IF(HA86="","",HA86)</f>
        <v xml:space="preserve"> </v>
      </c>
      <c r="EA86" s="233"/>
      <c r="EB86" s="233"/>
      <c r="EC86" s="233"/>
      <c r="ED86" s="233"/>
      <c r="EE86" s="233" t="str">
        <f>IF(HF86="","",HF86)</f>
        <v xml:space="preserve"> </v>
      </c>
      <c r="EF86" s="233"/>
      <c r="EG86" s="233"/>
      <c r="EH86" s="233"/>
      <c r="EI86" s="233"/>
      <c r="EJ86" s="233" t="str">
        <f>IF(HK86="","",HK86)</f>
        <v xml:space="preserve"> </v>
      </c>
      <c r="EK86" s="233"/>
      <c r="EL86" s="233"/>
      <c r="EM86" s="233"/>
      <c r="EN86" s="233"/>
      <c r="EO86" s="233" t="str">
        <f>IF(HP86="","",HP86)</f>
        <v>1</v>
      </c>
      <c r="EP86" s="233"/>
      <c r="EQ86" s="233"/>
      <c r="ER86" s="233"/>
      <c r="ES86" s="233"/>
      <c r="ET86" s="233" t="str">
        <f>IF(HU86="","",HU86)</f>
        <v>5</v>
      </c>
      <c r="EU86" s="233"/>
      <c r="EV86" s="233"/>
      <c r="EW86" s="233"/>
      <c r="EX86" s="233"/>
      <c r="EY86" s="233" t="str">
        <f>IF(HZ86="","",HZ86)</f>
        <v>0</v>
      </c>
      <c r="EZ86" s="233"/>
      <c r="FA86" s="233"/>
      <c r="FB86" s="233"/>
      <c r="FC86" s="233"/>
      <c r="FD86" s="233" t="str">
        <f>IF(IE86="","",IE86)</f>
        <v>0</v>
      </c>
      <c r="FE86" s="42"/>
      <c r="FF86" s="57"/>
      <c r="FG86" s="250"/>
      <c r="FH86" s="250"/>
      <c r="FI86" s="250"/>
      <c r="FJ86" s="250"/>
      <c r="FK86" s="250"/>
      <c r="FL86" s="339"/>
      <c r="FM86" s="339"/>
      <c r="FN86" s="339"/>
      <c r="FO86" s="339"/>
      <c r="FP86" s="339"/>
      <c r="FQ86" s="339"/>
      <c r="FR86" s="339"/>
      <c r="FS86" s="339"/>
      <c r="FT86" s="339"/>
      <c r="FU86" s="339"/>
      <c r="FV86" s="339"/>
      <c r="FW86" s="339"/>
      <c r="FX86" s="339"/>
      <c r="FY86" s="339"/>
      <c r="FZ86" s="339"/>
      <c r="GA86" s="339"/>
      <c r="GB86" s="339"/>
      <c r="GC86" s="339"/>
      <c r="GD86" s="339"/>
      <c r="GE86" s="339"/>
      <c r="GF86" s="339"/>
      <c r="GG86" s="233" t="str">
        <f>MID(TEXT(入力シート!K20,"???????????"),1,1)</f>
        <v xml:space="preserve"> </v>
      </c>
      <c r="GH86" s="233"/>
      <c r="GI86" s="233"/>
      <c r="GJ86" s="233"/>
      <c r="GK86" s="233"/>
      <c r="GL86" s="233" t="str">
        <f>MID(TEXT(入力シート!K20,"???????????"),2,1)</f>
        <v xml:space="preserve"> </v>
      </c>
      <c r="GM86" s="233"/>
      <c r="GN86" s="233"/>
      <c r="GO86" s="233"/>
      <c r="GP86" s="233"/>
      <c r="GQ86" s="233" t="str">
        <f>MID(TEXT(入力シート!K20,"???????????"),3,1)</f>
        <v xml:space="preserve"> </v>
      </c>
      <c r="GR86" s="233"/>
      <c r="GS86" s="233"/>
      <c r="GT86" s="233"/>
      <c r="GU86" s="233"/>
      <c r="GV86" s="233" t="str">
        <f>MID(TEXT(入力シート!K20,"???????????"),4,1)</f>
        <v xml:space="preserve"> </v>
      </c>
      <c r="GW86" s="233"/>
      <c r="GX86" s="233"/>
      <c r="GY86" s="233"/>
      <c r="GZ86" s="233"/>
      <c r="HA86" s="233" t="str">
        <f>MID(TEXT(入力シート!K20,"???????????"),5,1)</f>
        <v xml:space="preserve"> </v>
      </c>
      <c r="HB86" s="233"/>
      <c r="HC86" s="233"/>
      <c r="HD86" s="233"/>
      <c r="HE86" s="233"/>
      <c r="HF86" s="233" t="str">
        <f>MID(TEXT(入力シート!K20,"???????????"),6,1)</f>
        <v xml:space="preserve"> </v>
      </c>
      <c r="HG86" s="233"/>
      <c r="HH86" s="233"/>
      <c r="HI86" s="233"/>
      <c r="HJ86" s="233"/>
      <c r="HK86" s="233" t="str">
        <f>MID(TEXT(入力シート!K20,"???????????"),7,1)</f>
        <v xml:space="preserve"> </v>
      </c>
      <c r="HL86" s="233"/>
      <c r="HM86" s="233"/>
      <c r="HN86" s="233"/>
      <c r="HO86" s="233"/>
      <c r="HP86" s="233" t="str">
        <f>MID(TEXT(入力シート!K20,"???????????"),8,1)</f>
        <v>1</v>
      </c>
      <c r="HQ86" s="233"/>
      <c r="HR86" s="233"/>
      <c r="HS86" s="233"/>
      <c r="HT86" s="233"/>
      <c r="HU86" s="233" t="str">
        <f>MID(TEXT(入力シート!K20,"???????????"),9,1)</f>
        <v>5</v>
      </c>
      <c r="HV86" s="233"/>
      <c r="HW86" s="233"/>
      <c r="HX86" s="233"/>
      <c r="HY86" s="233"/>
      <c r="HZ86" s="233" t="str">
        <f>MID(TEXT(入力シート!K20,"???????????"),10,1)</f>
        <v>0</v>
      </c>
      <c r="IA86" s="233"/>
      <c r="IB86" s="233"/>
      <c r="IC86" s="233"/>
      <c r="ID86" s="233"/>
      <c r="IE86" s="233" t="str">
        <f>MID(TEXT(入力シート!K20,"???????????"),11,1)</f>
        <v>0</v>
      </c>
      <c r="IF86" s="42"/>
    </row>
    <row r="87" spans="4:240" ht="3.2" customHeight="1" x14ac:dyDescent="0.15">
      <c r="D87" s="63"/>
      <c r="E87" s="251"/>
      <c r="F87" s="250"/>
      <c r="G87" s="250"/>
      <c r="H87" s="250"/>
      <c r="I87" s="250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42"/>
      <c r="CE87" s="57"/>
      <c r="CF87" s="250"/>
      <c r="CG87" s="250"/>
      <c r="CH87" s="250"/>
      <c r="CI87" s="250"/>
      <c r="CJ87" s="250"/>
      <c r="CK87" s="339"/>
      <c r="CL87" s="339"/>
      <c r="CM87" s="339"/>
      <c r="CN87" s="339"/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39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  <c r="DY87" s="233"/>
      <c r="DZ87" s="233"/>
      <c r="EA87" s="233"/>
      <c r="EB87" s="233"/>
      <c r="EC87" s="233"/>
      <c r="ED87" s="233"/>
      <c r="EE87" s="233"/>
      <c r="EF87" s="233"/>
      <c r="EG87" s="233"/>
      <c r="EH87" s="233"/>
      <c r="EI87" s="233"/>
      <c r="EJ87" s="233"/>
      <c r="EK87" s="233"/>
      <c r="EL87" s="233"/>
      <c r="EM87" s="233"/>
      <c r="EN87" s="233"/>
      <c r="EO87" s="233"/>
      <c r="EP87" s="233"/>
      <c r="EQ87" s="233"/>
      <c r="ER87" s="233"/>
      <c r="ES87" s="233"/>
      <c r="ET87" s="233"/>
      <c r="EU87" s="233"/>
      <c r="EV87" s="233"/>
      <c r="EW87" s="233"/>
      <c r="EX87" s="233"/>
      <c r="EY87" s="233"/>
      <c r="EZ87" s="233"/>
      <c r="FA87" s="233"/>
      <c r="FB87" s="233"/>
      <c r="FC87" s="233"/>
      <c r="FD87" s="233"/>
      <c r="FE87" s="42"/>
      <c r="FF87" s="57"/>
      <c r="FG87" s="250"/>
      <c r="FH87" s="250"/>
      <c r="FI87" s="250"/>
      <c r="FJ87" s="250"/>
      <c r="FK87" s="250"/>
      <c r="FL87" s="339"/>
      <c r="FM87" s="339"/>
      <c r="FN87" s="339"/>
      <c r="FO87" s="339"/>
      <c r="FP87" s="339"/>
      <c r="FQ87" s="339"/>
      <c r="FR87" s="339"/>
      <c r="FS87" s="339"/>
      <c r="FT87" s="339"/>
      <c r="FU87" s="339"/>
      <c r="FV87" s="339"/>
      <c r="FW87" s="339"/>
      <c r="FX87" s="339"/>
      <c r="FY87" s="339"/>
      <c r="FZ87" s="339"/>
      <c r="GA87" s="339"/>
      <c r="GB87" s="339"/>
      <c r="GC87" s="339"/>
      <c r="GD87" s="339"/>
      <c r="GE87" s="339"/>
      <c r="GF87" s="339"/>
      <c r="GG87" s="233"/>
      <c r="GH87" s="233"/>
      <c r="GI87" s="233"/>
      <c r="GJ87" s="233"/>
      <c r="GK87" s="233"/>
      <c r="GL87" s="233"/>
      <c r="GM87" s="233"/>
      <c r="GN87" s="233"/>
      <c r="GO87" s="233"/>
      <c r="GP87" s="233"/>
      <c r="GQ87" s="233"/>
      <c r="GR87" s="233"/>
      <c r="GS87" s="233"/>
      <c r="GT87" s="233"/>
      <c r="GU87" s="233"/>
      <c r="GV87" s="233"/>
      <c r="GW87" s="233"/>
      <c r="GX87" s="233"/>
      <c r="GY87" s="233"/>
      <c r="GZ87" s="233"/>
      <c r="HA87" s="233"/>
      <c r="HB87" s="233"/>
      <c r="HC87" s="233"/>
      <c r="HD87" s="233"/>
      <c r="HE87" s="233"/>
      <c r="HF87" s="233"/>
      <c r="HG87" s="233"/>
      <c r="HH87" s="233"/>
      <c r="HI87" s="233"/>
      <c r="HJ87" s="233"/>
      <c r="HK87" s="233"/>
      <c r="HL87" s="233"/>
      <c r="HM87" s="233"/>
      <c r="HN87" s="233"/>
      <c r="HO87" s="233"/>
      <c r="HP87" s="233"/>
      <c r="HQ87" s="233"/>
      <c r="HR87" s="233"/>
      <c r="HS87" s="233"/>
      <c r="HT87" s="233"/>
      <c r="HU87" s="233"/>
      <c r="HV87" s="233"/>
      <c r="HW87" s="233"/>
      <c r="HX87" s="233"/>
      <c r="HY87" s="233"/>
      <c r="HZ87" s="233"/>
      <c r="IA87" s="233"/>
      <c r="IB87" s="233"/>
      <c r="IC87" s="233"/>
      <c r="ID87" s="233"/>
      <c r="IE87" s="233"/>
      <c r="IF87" s="42"/>
    </row>
    <row r="88" spans="4:240" ht="3.2" customHeight="1" x14ac:dyDescent="0.15">
      <c r="D88" s="57"/>
      <c r="E88" s="250"/>
      <c r="F88" s="250"/>
      <c r="G88" s="250"/>
      <c r="H88" s="250"/>
      <c r="I88" s="250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42"/>
      <c r="CE88" s="57"/>
      <c r="CF88" s="250"/>
      <c r="CG88" s="250"/>
      <c r="CH88" s="250"/>
      <c r="CI88" s="250"/>
      <c r="CJ88" s="250"/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39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  <c r="DZ88" s="233"/>
      <c r="EA88" s="233"/>
      <c r="EB88" s="233"/>
      <c r="EC88" s="233"/>
      <c r="ED88" s="233"/>
      <c r="EE88" s="233"/>
      <c r="EF88" s="233"/>
      <c r="EG88" s="233"/>
      <c r="EH88" s="233"/>
      <c r="EI88" s="233"/>
      <c r="EJ88" s="233"/>
      <c r="EK88" s="233"/>
      <c r="EL88" s="233"/>
      <c r="EM88" s="233"/>
      <c r="EN88" s="233"/>
      <c r="EO88" s="233"/>
      <c r="EP88" s="233"/>
      <c r="EQ88" s="233"/>
      <c r="ER88" s="233"/>
      <c r="ES88" s="233"/>
      <c r="ET88" s="233"/>
      <c r="EU88" s="233"/>
      <c r="EV88" s="233"/>
      <c r="EW88" s="233"/>
      <c r="EX88" s="233"/>
      <c r="EY88" s="233"/>
      <c r="EZ88" s="233"/>
      <c r="FA88" s="233"/>
      <c r="FB88" s="233"/>
      <c r="FC88" s="233"/>
      <c r="FD88" s="233"/>
      <c r="FE88" s="42"/>
      <c r="FF88" s="57"/>
      <c r="FG88" s="250"/>
      <c r="FH88" s="250"/>
      <c r="FI88" s="250"/>
      <c r="FJ88" s="250"/>
      <c r="FK88" s="250"/>
      <c r="FL88" s="339"/>
      <c r="FM88" s="339"/>
      <c r="FN88" s="339"/>
      <c r="FO88" s="339"/>
      <c r="FP88" s="339"/>
      <c r="FQ88" s="339"/>
      <c r="FR88" s="339"/>
      <c r="FS88" s="339"/>
      <c r="FT88" s="339"/>
      <c r="FU88" s="339"/>
      <c r="FV88" s="339"/>
      <c r="FW88" s="339"/>
      <c r="FX88" s="339"/>
      <c r="FY88" s="339"/>
      <c r="FZ88" s="339"/>
      <c r="GA88" s="339"/>
      <c r="GB88" s="339"/>
      <c r="GC88" s="339"/>
      <c r="GD88" s="339"/>
      <c r="GE88" s="339"/>
      <c r="GF88" s="339"/>
      <c r="GG88" s="233"/>
      <c r="GH88" s="233"/>
      <c r="GI88" s="233"/>
      <c r="GJ88" s="233"/>
      <c r="GK88" s="233"/>
      <c r="GL88" s="233"/>
      <c r="GM88" s="233"/>
      <c r="GN88" s="233"/>
      <c r="GO88" s="233"/>
      <c r="GP88" s="233"/>
      <c r="GQ88" s="233"/>
      <c r="GR88" s="233"/>
      <c r="GS88" s="233"/>
      <c r="GT88" s="233"/>
      <c r="GU88" s="233"/>
      <c r="GV88" s="233"/>
      <c r="GW88" s="233"/>
      <c r="GX88" s="233"/>
      <c r="GY88" s="233"/>
      <c r="GZ88" s="233"/>
      <c r="HA88" s="233"/>
      <c r="HB88" s="233"/>
      <c r="HC88" s="233"/>
      <c r="HD88" s="233"/>
      <c r="HE88" s="233"/>
      <c r="HF88" s="233"/>
      <c r="HG88" s="233"/>
      <c r="HH88" s="233"/>
      <c r="HI88" s="233"/>
      <c r="HJ88" s="233"/>
      <c r="HK88" s="233"/>
      <c r="HL88" s="233"/>
      <c r="HM88" s="233"/>
      <c r="HN88" s="233"/>
      <c r="HO88" s="233"/>
      <c r="HP88" s="233"/>
      <c r="HQ88" s="233"/>
      <c r="HR88" s="233"/>
      <c r="HS88" s="233"/>
      <c r="HT88" s="233"/>
      <c r="HU88" s="233"/>
      <c r="HV88" s="233"/>
      <c r="HW88" s="233"/>
      <c r="HX88" s="233"/>
      <c r="HY88" s="233"/>
      <c r="HZ88" s="233"/>
      <c r="IA88" s="233"/>
      <c r="IB88" s="233"/>
      <c r="IC88" s="233"/>
      <c r="ID88" s="233"/>
      <c r="IE88" s="233"/>
      <c r="IF88" s="42"/>
    </row>
    <row r="89" spans="4:240" ht="3.2" customHeight="1" x14ac:dyDescent="0.15">
      <c r="D89" s="57"/>
      <c r="E89" s="250"/>
      <c r="F89" s="250"/>
      <c r="G89" s="250"/>
      <c r="H89" s="250"/>
      <c r="I89" s="250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43"/>
      <c r="CE89" s="57"/>
      <c r="CF89" s="250"/>
      <c r="CG89" s="250"/>
      <c r="CH89" s="250"/>
      <c r="CI89" s="250"/>
      <c r="CJ89" s="250"/>
      <c r="CK89" s="339"/>
      <c r="CL89" s="339"/>
      <c r="CM89" s="339"/>
      <c r="CN89" s="339"/>
      <c r="CO89" s="339"/>
      <c r="CP89" s="339"/>
      <c r="CQ89" s="339"/>
      <c r="CR89" s="339"/>
      <c r="CS89" s="339"/>
      <c r="CT89" s="339"/>
      <c r="CU89" s="339"/>
      <c r="CV89" s="339"/>
      <c r="CW89" s="339"/>
      <c r="CX89" s="339"/>
      <c r="CY89" s="339"/>
      <c r="CZ89" s="339"/>
      <c r="DA89" s="339"/>
      <c r="DB89" s="339"/>
      <c r="DC89" s="339"/>
      <c r="DD89" s="339"/>
      <c r="DE89" s="339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  <c r="DZ89" s="233"/>
      <c r="EA89" s="233"/>
      <c r="EB89" s="233"/>
      <c r="EC89" s="233"/>
      <c r="ED89" s="233"/>
      <c r="EE89" s="233"/>
      <c r="EF89" s="233"/>
      <c r="EG89" s="233"/>
      <c r="EH89" s="233"/>
      <c r="EI89" s="233"/>
      <c r="EJ89" s="233"/>
      <c r="EK89" s="233"/>
      <c r="EL89" s="233"/>
      <c r="EM89" s="233"/>
      <c r="EN89" s="233"/>
      <c r="EO89" s="233"/>
      <c r="EP89" s="233"/>
      <c r="EQ89" s="233"/>
      <c r="ER89" s="233"/>
      <c r="ES89" s="233"/>
      <c r="ET89" s="233"/>
      <c r="EU89" s="233"/>
      <c r="EV89" s="233"/>
      <c r="EW89" s="233"/>
      <c r="EX89" s="233"/>
      <c r="EY89" s="233"/>
      <c r="EZ89" s="233"/>
      <c r="FA89" s="233"/>
      <c r="FB89" s="233"/>
      <c r="FC89" s="233"/>
      <c r="FD89" s="233"/>
      <c r="FE89" s="43"/>
      <c r="FF89" s="57"/>
      <c r="FG89" s="250"/>
      <c r="FH89" s="250"/>
      <c r="FI89" s="250"/>
      <c r="FJ89" s="250"/>
      <c r="FK89" s="250"/>
      <c r="FL89" s="339"/>
      <c r="FM89" s="339"/>
      <c r="FN89" s="339"/>
      <c r="FO89" s="339"/>
      <c r="FP89" s="339"/>
      <c r="FQ89" s="339"/>
      <c r="FR89" s="339"/>
      <c r="FS89" s="339"/>
      <c r="FT89" s="339"/>
      <c r="FU89" s="339"/>
      <c r="FV89" s="339"/>
      <c r="FW89" s="339"/>
      <c r="FX89" s="339"/>
      <c r="FY89" s="339"/>
      <c r="FZ89" s="339"/>
      <c r="GA89" s="339"/>
      <c r="GB89" s="339"/>
      <c r="GC89" s="339"/>
      <c r="GD89" s="339"/>
      <c r="GE89" s="339"/>
      <c r="GF89" s="339"/>
      <c r="GG89" s="233"/>
      <c r="GH89" s="233"/>
      <c r="GI89" s="233"/>
      <c r="GJ89" s="233"/>
      <c r="GK89" s="233"/>
      <c r="GL89" s="233"/>
      <c r="GM89" s="233"/>
      <c r="GN89" s="233"/>
      <c r="GO89" s="233"/>
      <c r="GP89" s="233"/>
      <c r="GQ89" s="233"/>
      <c r="GR89" s="233"/>
      <c r="GS89" s="233"/>
      <c r="GT89" s="233"/>
      <c r="GU89" s="233"/>
      <c r="GV89" s="233"/>
      <c r="GW89" s="233"/>
      <c r="GX89" s="233"/>
      <c r="GY89" s="233"/>
      <c r="GZ89" s="233"/>
      <c r="HA89" s="233"/>
      <c r="HB89" s="233"/>
      <c r="HC89" s="233"/>
      <c r="HD89" s="233"/>
      <c r="HE89" s="233"/>
      <c r="HF89" s="233"/>
      <c r="HG89" s="233"/>
      <c r="HH89" s="233"/>
      <c r="HI89" s="233"/>
      <c r="HJ89" s="233"/>
      <c r="HK89" s="233"/>
      <c r="HL89" s="233"/>
      <c r="HM89" s="233"/>
      <c r="HN89" s="233"/>
      <c r="HO89" s="233"/>
      <c r="HP89" s="233"/>
      <c r="HQ89" s="233"/>
      <c r="HR89" s="233"/>
      <c r="HS89" s="233"/>
      <c r="HT89" s="233"/>
      <c r="HU89" s="233"/>
      <c r="HV89" s="233"/>
      <c r="HW89" s="233"/>
      <c r="HX89" s="233"/>
      <c r="HY89" s="233"/>
      <c r="HZ89" s="233"/>
      <c r="IA89" s="233"/>
      <c r="IB89" s="233"/>
      <c r="IC89" s="233"/>
      <c r="ID89" s="233"/>
      <c r="IE89" s="233"/>
      <c r="IF89" s="43"/>
    </row>
    <row r="90" spans="4:240" ht="3.2" customHeight="1" x14ac:dyDescent="0.15">
      <c r="D90" s="57"/>
      <c r="E90" s="250"/>
      <c r="F90" s="250"/>
      <c r="G90" s="250"/>
      <c r="H90" s="250"/>
      <c r="I90" s="250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43"/>
      <c r="CE90" s="57"/>
      <c r="CF90" s="250"/>
      <c r="CG90" s="250"/>
      <c r="CH90" s="250"/>
      <c r="CI90" s="250"/>
      <c r="CJ90" s="250"/>
      <c r="CK90" s="339"/>
      <c r="CL90" s="339"/>
      <c r="CM90" s="339"/>
      <c r="CN90" s="339"/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39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  <c r="DZ90" s="233"/>
      <c r="EA90" s="233"/>
      <c r="EB90" s="233"/>
      <c r="EC90" s="233"/>
      <c r="ED90" s="233"/>
      <c r="EE90" s="233"/>
      <c r="EF90" s="233"/>
      <c r="EG90" s="233"/>
      <c r="EH90" s="233"/>
      <c r="EI90" s="233"/>
      <c r="EJ90" s="233"/>
      <c r="EK90" s="233"/>
      <c r="EL90" s="233"/>
      <c r="EM90" s="233"/>
      <c r="EN90" s="233"/>
      <c r="EO90" s="233"/>
      <c r="EP90" s="233"/>
      <c r="EQ90" s="233"/>
      <c r="ER90" s="233"/>
      <c r="ES90" s="233"/>
      <c r="ET90" s="233"/>
      <c r="EU90" s="233"/>
      <c r="EV90" s="233"/>
      <c r="EW90" s="233"/>
      <c r="EX90" s="233"/>
      <c r="EY90" s="233"/>
      <c r="EZ90" s="233"/>
      <c r="FA90" s="233"/>
      <c r="FB90" s="233"/>
      <c r="FC90" s="233"/>
      <c r="FD90" s="233"/>
      <c r="FE90" s="43"/>
      <c r="FF90" s="57"/>
      <c r="FG90" s="250"/>
      <c r="FH90" s="250"/>
      <c r="FI90" s="250"/>
      <c r="FJ90" s="250"/>
      <c r="FK90" s="250"/>
      <c r="FL90" s="339"/>
      <c r="FM90" s="339"/>
      <c r="FN90" s="339"/>
      <c r="FO90" s="339"/>
      <c r="FP90" s="339"/>
      <c r="FQ90" s="339"/>
      <c r="FR90" s="339"/>
      <c r="FS90" s="339"/>
      <c r="FT90" s="339"/>
      <c r="FU90" s="339"/>
      <c r="FV90" s="339"/>
      <c r="FW90" s="339"/>
      <c r="FX90" s="339"/>
      <c r="FY90" s="339"/>
      <c r="FZ90" s="339"/>
      <c r="GA90" s="339"/>
      <c r="GB90" s="339"/>
      <c r="GC90" s="339"/>
      <c r="GD90" s="339"/>
      <c r="GE90" s="339"/>
      <c r="GF90" s="339"/>
      <c r="GG90" s="233"/>
      <c r="GH90" s="233"/>
      <c r="GI90" s="233"/>
      <c r="GJ90" s="233"/>
      <c r="GK90" s="233"/>
      <c r="GL90" s="233"/>
      <c r="GM90" s="233"/>
      <c r="GN90" s="233"/>
      <c r="GO90" s="233"/>
      <c r="GP90" s="233"/>
      <c r="GQ90" s="233"/>
      <c r="GR90" s="233"/>
      <c r="GS90" s="233"/>
      <c r="GT90" s="233"/>
      <c r="GU90" s="233"/>
      <c r="GV90" s="233"/>
      <c r="GW90" s="233"/>
      <c r="GX90" s="233"/>
      <c r="GY90" s="233"/>
      <c r="GZ90" s="233"/>
      <c r="HA90" s="233"/>
      <c r="HB90" s="233"/>
      <c r="HC90" s="233"/>
      <c r="HD90" s="233"/>
      <c r="HE90" s="233"/>
      <c r="HF90" s="233"/>
      <c r="HG90" s="233"/>
      <c r="HH90" s="233"/>
      <c r="HI90" s="233"/>
      <c r="HJ90" s="233"/>
      <c r="HK90" s="233"/>
      <c r="HL90" s="233"/>
      <c r="HM90" s="233"/>
      <c r="HN90" s="233"/>
      <c r="HO90" s="233"/>
      <c r="HP90" s="233"/>
      <c r="HQ90" s="233"/>
      <c r="HR90" s="233"/>
      <c r="HS90" s="233"/>
      <c r="HT90" s="233"/>
      <c r="HU90" s="233"/>
      <c r="HV90" s="233"/>
      <c r="HW90" s="233"/>
      <c r="HX90" s="233"/>
      <c r="HY90" s="233"/>
      <c r="HZ90" s="233"/>
      <c r="IA90" s="233"/>
      <c r="IB90" s="233"/>
      <c r="IC90" s="233"/>
      <c r="ID90" s="233"/>
      <c r="IE90" s="233"/>
      <c r="IF90" s="43"/>
    </row>
    <row r="91" spans="4:240" ht="3.2" customHeight="1" x14ac:dyDescent="0.15">
      <c r="D91" s="57"/>
      <c r="E91" s="250"/>
      <c r="F91" s="250"/>
      <c r="G91" s="250"/>
      <c r="H91" s="250"/>
      <c r="I91" s="250"/>
      <c r="J91" s="339" t="s">
        <v>14</v>
      </c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233" t="str">
        <f>IF(GG91="","",GG91)</f>
        <v xml:space="preserve"> </v>
      </c>
      <c r="AF91" s="233"/>
      <c r="AG91" s="233"/>
      <c r="AH91" s="233"/>
      <c r="AI91" s="233"/>
      <c r="AJ91" s="233" t="str">
        <f>IF(GL91="","",GL91)</f>
        <v xml:space="preserve"> </v>
      </c>
      <c r="AK91" s="233"/>
      <c r="AL91" s="233"/>
      <c r="AM91" s="233"/>
      <c r="AN91" s="233"/>
      <c r="AO91" s="233" t="str">
        <f>IF(GQ91="","",GQ91)</f>
        <v xml:space="preserve"> </v>
      </c>
      <c r="AP91" s="233"/>
      <c r="AQ91" s="233"/>
      <c r="AR91" s="233"/>
      <c r="AS91" s="233"/>
      <c r="AT91" s="233" t="str">
        <f>IF(GV91="","",GV91)</f>
        <v xml:space="preserve"> </v>
      </c>
      <c r="AU91" s="233"/>
      <c r="AV91" s="233"/>
      <c r="AW91" s="233"/>
      <c r="AX91" s="233"/>
      <c r="AY91" s="233" t="str">
        <f>IF(HA91="","",HA91)</f>
        <v xml:space="preserve"> </v>
      </c>
      <c r="AZ91" s="233"/>
      <c r="BA91" s="233"/>
      <c r="BB91" s="233"/>
      <c r="BC91" s="233"/>
      <c r="BD91" s="233" t="str">
        <f>IF(HF91="","",HF91)</f>
        <v xml:space="preserve"> </v>
      </c>
      <c r="BE91" s="233"/>
      <c r="BF91" s="233"/>
      <c r="BG91" s="233"/>
      <c r="BH91" s="233"/>
      <c r="BI91" s="233" t="str">
        <f>IF(HK91="","",HK91)</f>
        <v>1</v>
      </c>
      <c r="BJ91" s="233"/>
      <c r="BK91" s="233"/>
      <c r="BL91" s="233"/>
      <c r="BM91" s="233"/>
      <c r="BN91" s="233" t="str">
        <f>IF(HP91="","",HP91)</f>
        <v>1</v>
      </c>
      <c r="BO91" s="233"/>
      <c r="BP91" s="233"/>
      <c r="BQ91" s="233"/>
      <c r="BR91" s="233"/>
      <c r="BS91" s="233" t="str">
        <f>IF(HU91="","",HU91)</f>
        <v>0</v>
      </c>
      <c r="BT91" s="233"/>
      <c r="BU91" s="233"/>
      <c r="BV91" s="233"/>
      <c r="BW91" s="233"/>
      <c r="BX91" s="233" t="str">
        <f>IF(HZ91="","",HZ91)</f>
        <v>0</v>
      </c>
      <c r="BY91" s="233"/>
      <c r="BZ91" s="233"/>
      <c r="CA91" s="233"/>
      <c r="CB91" s="233"/>
      <c r="CC91" s="233" t="str">
        <f>IF(IE91="","",IE91)</f>
        <v>0</v>
      </c>
      <c r="CD91" s="43"/>
      <c r="CE91" s="57"/>
      <c r="CF91" s="250"/>
      <c r="CG91" s="250"/>
      <c r="CH91" s="250"/>
      <c r="CI91" s="250"/>
      <c r="CJ91" s="250"/>
      <c r="CK91" s="339" t="s">
        <v>14</v>
      </c>
      <c r="CL91" s="339"/>
      <c r="CM91" s="339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39"/>
      <c r="DF91" s="233" t="str">
        <f>IF(GG91="","",GG91)</f>
        <v xml:space="preserve"> </v>
      </c>
      <c r="DG91" s="233"/>
      <c r="DH91" s="233"/>
      <c r="DI91" s="233"/>
      <c r="DJ91" s="233"/>
      <c r="DK91" s="233" t="str">
        <f>IF(GL91="","",GL91)</f>
        <v xml:space="preserve"> </v>
      </c>
      <c r="DL91" s="233"/>
      <c r="DM91" s="233"/>
      <c r="DN91" s="233"/>
      <c r="DO91" s="233"/>
      <c r="DP91" s="233" t="str">
        <f>IF(GQ91="","",GQ91)</f>
        <v xml:space="preserve"> </v>
      </c>
      <c r="DQ91" s="233"/>
      <c r="DR91" s="233"/>
      <c r="DS91" s="233"/>
      <c r="DT91" s="233"/>
      <c r="DU91" s="233" t="str">
        <f>IF(GV91="","",GV91)</f>
        <v xml:space="preserve"> </v>
      </c>
      <c r="DV91" s="233"/>
      <c r="DW91" s="233"/>
      <c r="DX91" s="233"/>
      <c r="DY91" s="233"/>
      <c r="DZ91" s="233" t="str">
        <f>IF(HA91="","",HA91)</f>
        <v xml:space="preserve"> </v>
      </c>
      <c r="EA91" s="233"/>
      <c r="EB91" s="233"/>
      <c r="EC91" s="233"/>
      <c r="ED91" s="233"/>
      <c r="EE91" s="233" t="str">
        <f>IF(HF91="","",HF91)</f>
        <v xml:space="preserve"> </v>
      </c>
      <c r="EF91" s="233"/>
      <c r="EG91" s="233"/>
      <c r="EH91" s="233"/>
      <c r="EI91" s="233"/>
      <c r="EJ91" s="233" t="str">
        <f>IF(HK91="","",HK91)</f>
        <v>1</v>
      </c>
      <c r="EK91" s="233"/>
      <c r="EL91" s="233"/>
      <c r="EM91" s="233"/>
      <c r="EN91" s="233"/>
      <c r="EO91" s="233" t="str">
        <f>IF(HP91="","",HP91)</f>
        <v>1</v>
      </c>
      <c r="EP91" s="233"/>
      <c r="EQ91" s="233"/>
      <c r="ER91" s="233"/>
      <c r="ES91" s="233"/>
      <c r="ET91" s="233" t="str">
        <f>IF(HU91="","",HU91)</f>
        <v>0</v>
      </c>
      <c r="EU91" s="233"/>
      <c r="EV91" s="233"/>
      <c r="EW91" s="233"/>
      <c r="EX91" s="233"/>
      <c r="EY91" s="233" t="str">
        <f>IF(HZ91="","",HZ91)</f>
        <v>0</v>
      </c>
      <c r="EZ91" s="233"/>
      <c r="FA91" s="233"/>
      <c r="FB91" s="233"/>
      <c r="FC91" s="233"/>
      <c r="FD91" s="233" t="str">
        <f>IF(IE91="","",IE91)</f>
        <v>0</v>
      </c>
      <c r="FE91" s="43"/>
      <c r="FF91" s="57"/>
      <c r="FG91" s="250"/>
      <c r="FH91" s="250"/>
      <c r="FI91" s="250"/>
      <c r="FJ91" s="250"/>
      <c r="FK91" s="250"/>
      <c r="FL91" s="339" t="s">
        <v>14</v>
      </c>
      <c r="FM91" s="339"/>
      <c r="FN91" s="339"/>
      <c r="FO91" s="339"/>
      <c r="FP91" s="339"/>
      <c r="FQ91" s="339"/>
      <c r="FR91" s="339"/>
      <c r="FS91" s="339"/>
      <c r="FT91" s="339"/>
      <c r="FU91" s="339"/>
      <c r="FV91" s="339"/>
      <c r="FW91" s="339"/>
      <c r="FX91" s="339"/>
      <c r="FY91" s="339"/>
      <c r="FZ91" s="339"/>
      <c r="GA91" s="339"/>
      <c r="GB91" s="339"/>
      <c r="GC91" s="339"/>
      <c r="GD91" s="339"/>
      <c r="GE91" s="339"/>
      <c r="GF91" s="339"/>
      <c r="GG91" s="233" t="str">
        <f>MID(TEXT(入力シート!K21,"???????????"),1,1)</f>
        <v xml:space="preserve"> </v>
      </c>
      <c r="GH91" s="233"/>
      <c r="GI91" s="233"/>
      <c r="GJ91" s="233"/>
      <c r="GK91" s="233"/>
      <c r="GL91" s="233" t="str">
        <f>MID(TEXT(入力シート!K21,"???????????"),2,1)</f>
        <v xml:space="preserve"> </v>
      </c>
      <c r="GM91" s="233"/>
      <c r="GN91" s="233"/>
      <c r="GO91" s="233"/>
      <c r="GP91" s="233"/>
      <c r="GQ91" s="233" t="str">
        <f>MID(TEXT(入力シート!K21,"???????????"),3,1)</f>
        <v xml:space="preserve"> </v>
      </c>
      <c r="GR91" s="233"/>
      <c r="GS91" s="233"/>
      <c r="GT91" s="233"/>
      <c r="GU91" s="233"/>
      <c r="GV91" s="233" t="str">
        <f>MID(TEXT(入力シート!K21,"???????????"),4,1)</f>
        <v xml:space="preserve"> </v>
      </c>
      <c r="GW91" s="233"/>
      <c r="GX91" s="233"/>
      <c r="GY91" s="233"/>
      <c r="GZ91" s="233"/>
      <c r="HA91" s="233" t="str">
        <f>MID(TEXT(入力シート!K21,"???????????"),5,1)</f>
        <v xml:space="preserve"> </v>
      </c>
      <c r="HB91" s="233"/>
      <c r="HC91" s="233"/>
      <c r="HD91" s="233"/>
      <c r="HE91" s="233"/>
      <c r="HF91" s="233" t="str">
        <f>MID(TEXT(入力シート!K21,"???????????"),6,1)</f>
        <v xml:space="preserve"> </v>
      </c>
      <c r="HG91" s="233"/>
      <c r="HH91" s="233"/>
      <c r="HI91" s="233"/>
      <c r="HJ91" s="233"/>
      <c r="HK91" s="233" t="str">
        <f>MID(TEXT(入力シート!K21,"???????????"),7,1)</f>
        <v>1</v>
      </c>
      <c r="HL91" s="233"/>
      <c r="HM91" s="233"/>
      <c r="HN91" s="233"/>
      <c r="HO91" s="233"/>
      <c r="HP91" s="233" t="str">
        <f>MID(TEXT(入力シート!K21,"???????????"),8,1)</f>
        <v>1</v>
      </c>
      <c r="HQ91" s="233"/>
      <c r="HR91" s="233"/>
      <c r="HS91" s="233"/>
      <c r="HT91" s="233"/>
      <c r="HU91" s="233" t="str">
        <f>MID(TEXT(入力シート!K21,"???????????"),9,1)</f>
        <v>0</v>
      </c>
      <c r="HV91" s="233"/>
      <c r="HW91" s="233"/>
      <c r="HX91" s="233"/>
      <c r="HY91" s="233"/>
      <c r="HZ91" s="233" t="str">
        <f>MID(TEXT(入力シート!K21,"???????????"),10,1)</f>
        <v>0</v>
      </c>
      <c r="IA91" s="233"/>
      <c r="IB91" s="233"/>
      <c r="IC91" s="233"/>
      <c r="ID91" s="233"/>
      <c r="IE91" s="233" t="str">
        <f>MID(TEXT(入力シート!K21,"???????????"),11,1)</f>
        <v>0</v>
      </c>
      <c r="IF91" s="43"/>
    </row>
    <row r="92" spans="4:240" ht="3.2" customHeight="1" x14ac:dyDescent="0.15">
      <c r="D92" s="57"/>
      <c r="E92" s="250"/>
      <c r="F92" s="250"/>
      <c r="G92" s="250"/>
      <c r="H92" s="250"/>
      <c r="I92" s="250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42"/>
      <c r="CE92" s="57"/>
      <c r="CF92" s="250"/>
      <c r="CG92" s="250"/>
      <c r="CH92" s="250"/>
      <c r="CI92" s="250"/>
      <c r="CJ92" s="250"/>
      <c r="CK92" s="339"/>
      <c r="CL92" s="339"/>
      <c r="CM92" s="339"/>
      <c r="CN92" s="339"/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39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  <c r="DZ92" s="233"/>
      <c r="EA92" s="233"/>
      <c r="EB92" s="233"/>
      <c r="EC92" s="233"/>
      <c r="ED92" s="233"/>
      <c r="EE92" s="233"/>
      <c r="EF92" s="233"/>
      <c r="EG92" s="233"/>
      <c r="EH92" s="233"/>
      <c r="EI92" s="233"/>
      <c r="EJ92" s="233"/>
      <c r="EK92" s="233"/>
      <c r="EL92" s="233"/>
      <c r="EM92" s="233"/>
      <c r="EN92" s="233"/>
      <c r="EO92" s="233"/>
      <c r="EP92" s="233"/>
      <c r="EQ92" s="233"/>
      <c r="ER92" s="233"/>
      <c r="ES92" s="233"/>
      <c r="ET92" s="233"/>
      <c r="EU92" s="233"/>
      <c r="EV92" s="233"/>
      <c r="EW92" s="233"/>
      <c r="EX92" s="233"/>
      <c r="EY92" s="233"/>
      <c r="EZ92" s="233"/>
      <c r="FA92" s="233"/>
      <c r="FB92" s="233"/>
      <c r="FC92" s="233"/>
      <c r="FD92" s="233"/>
      <c r="FE92" s="42"/>
      <c r="FF92" s="57"/>
      <c r="FG92" s="250"/>
      <c r="FH92" s="250"/>
      <c r="FI92" s="250"/>
      <c r="FJ92" s="250"/>
      <c r="FK92" s="250"/>
      <c r="FL92" s="339"/>
      <c r="FM92" s="339"/>
      <c r="FN92" s="339"/>
      <c r="FO92" s="339"/>
      <c r="FP92" s="339"/>
      <c r="FQ92" s="339"/>
      <c r="FR92" s="339"/>
      <c r="FS92" s="339"/>
      <c r="FT92" s="339"/>
      <c r="FU92" s="339"/>
      <c r="FV92" s="339"/>
      <c r="FW92" s="339"/>
      <c r="FX92" s="339"/>
      <c r="FY92" s="339"/>
      <c r="FZ92" s="339"/>
      <c r="GA92" s="339"/>
      <c r="GB92" s="339"/>
      <c r="GC92" s="339"/>
      <c r="GD92" s="339"/>
      <c r="GE92" s="339"/>
      <c r="GF92" s="339"/>
      <c r="GG92" s="233"/>
      <c r="GH92" s="233"/>
      <c r="GI92" s="233"/>
      <c r="GJ92" s="233"/>
      <c r="GK92" s="233"/>
      <c r="GL92" s="233"/>
      <c r="GM92" s="233"/>
      <c r="GN92" s="233"/>
      <c r="GO92" s="233"/>
      <c r="GP92" s="233"/>
      <c r="GQ92" s="233"/>
      <c r="GR92" s="233"/>
      <c r="GS92" s="233"/>
      <c r="GT92" s="233"/>
      <c r="GU92" s="233"/>
      <c r="GV92" s="233"/>
      <c r="GW92" s="233"/>
      <c r="GX92" s="233"/>
      <c r="GY92" s="233"/>
      <c r="GZ92" s="233"/>
      <c r="HA92" s="233"/>
      <c r="HB92" s="233"/>
      <c r="HC92" s="233"/>
      <c r="HD92" s="233"/>
      <c r="HE92" s="233"/>
      <c r="HF92" s="233"/>
      <c r="HG92" s="233"/>
      <c r="HH92" s="233"/>
      <c r="HI92" s="233"/>
      <c r="HJ92" s="233"/>
      <c r="HK92" s="233"/>
      <c r="HL92" s="233"/>
      <c r="HM92" s="233"/>
      <c r="HN92" s="233"/>
      <c r="HO92" s="233"/>
      <c r="HP92" s="233"/>
      <c r="HQ92" s="233"/>
      <c r="HR92" s="233"/>
      <c r="HS92" s="233"/>
      <c r="HT92" s="233"/>
      <c r="HU92" s="233"/>
      <c r="HV92" s="233"/>
      <c r="HW92" s="233"/>
      <c r="HX92" s="233"/>
      <c r="HY92" s="233"/>
      <c r="HZ92" s="233"/>
      <c r="IA92" s="233"/>
      <c r="IB92" s="233"/>
      <c r="IC92" s="233"/>
      <c r="ID92" s="233"/>
      <c r="IE92" s="233"/>
      <c r="IF92" s="42"/>
    </row>
    <row r="93" spans="4:240" ht="3.2" customHeight="1" x14ac:dyDescent="0.15">
      <c r="D93" s="57"/>
      <c r="E93" s="250"/>
      <c r="F93" s="250"/>
      <c r="G93" s="250"/>
      <c r="H93" s="250"/>
      <c r="I93" s="250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42"/>
      <c r="CE93" s="57"/>
      <c r="CF93" s="250"/>
      <c r="CG93" s="250"/>
      <c r="CH93" s="250"/>
      <c r="CI93" s="250"/>
      <c r="CJ93" s="250"/>
      <c r="CK93" s="339"/>
      <c r="CL93" s="339"/>
      <c r="CM93" s="339"/>
      <c r="CN93" s="339"/>
      <c r="CO93" s="339"/>
      <c r="CP93" s="339"/>
      <c r="CQ93" s="339"/>
      <c r="CR93" s="339"/>
      <c r="CS93" s="339"/>
      <c r="CT93" s="339"/>
      <c r="CU93" s="339"/>
      <c r="CV93" s="339"/>
      <c r="CW93" s="339"/>
      <c r="CX93" s="339"/>
      <c r="CY93" s="339"/>
      <c r="CZ93" s="339"/>
      <c r="DA93" s="339"/>
      <c r="DB93" s="339"/>
      <c r="DC93" s="339"/>
      <c r="DD93" s="339"/>
      <c r="DE93" s="339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  <c r="DZ93" s="233"/>
      <c r="EA93" s="233"/>
      <c r="EB93" s="233"/>
      <c r="EC93" s="233"/>
      <c r="ED93" s="233"/>
      <c r="EE93" s="233"/>
      <c r="EF93" s="233"/>
      <c r="EG93" s="233"/>
      <c r="EH93" s="233"/>
      <c r="EI93" s="233"/>
      <c r="EJ93" s="233"/>
      <c r="EK93" s="233"/>
      <c r="EL93" s="233"/>
      <c r="EM93" s="233"/>
      <c r="EN93" s="233"/>
      <c r="EO93" s="233"/>
      <c r="EP93" s="233"/>
      <c r="EQ93" s="233"/>
      <c r="ER93" s="233"/>
      <c r="ES93" s="233"/>
      <c r="ET93" s="233"/>
      <c r="EU93" s="233"/>
      <c r="EV93" s="233"/>
      <c r="EW93" s="233"/>
      <c r="EX93" s="233"/>
      <c r="EY93" s="233"/>
      <c r="EZ93" s="233"/>
      <c r="FA93" s="233"/>
      <c r="FB93" s="233"/>
      <c r="FC93" s="233"/>
      <c r="FD93" s="233"/>
      <c r="FE93" s="42"/>
      <c r="FF93" s="57"/>
      <c r="FG93" s="250"/>
      <c r="FH93" s="250"/>
      <c r="FI93" s="250"/>
      <c r="FJ93" s="250"/>
      <c r="FK93" s="250"/>
      <c r="FL93" s="339"/>
      <c r="FM93" s="339"/>
      <c r="FN93" s="339"/>
      <c r="FO93" s="339"/>
      <c r="FP93" s="339"/>
      <c r="FQ93" s="339"/>
      <c r="FR93" s="339"/>
      <c r="FS93" s="339"/>
      <c r="FT93" s="339"/>
      <c r="FU93" s="339"/>
      <c r="FV93" s="339"/>
      <c r="FW93" s="339"/>
      <c r="FX93" s="339"/>
      <c r="FY93" s="339"/>
      <c r="FZ93" s="339"/>
      <c r="GA93" s="339"/>
      <c r="GB93" s="339"/>
      <c r="GC93" s="339"/>
      <c r="GD93" s="339"/>
      <c r="GE93" s="339"/>
      <c r="GF93" s="339"/>
      <c r="GG93" s="233"/>
      <c r="GH93" s="233"/>
      <c r="GI93" s="233"/>
      <c r="GJ93" s="233"/>
      <c r="GK93" s="233"/>
      <c r="GL93" s="233"/>
      <c r="GM93" s="233"/>
      <c r="GN93" s="233"/>
      <c r="GO93" s="233"/>
      <c r="GP93" s="233"/>
      <c r="GQ93" s="233"/>
      <c r="GR93" s="233"/>
      <c r="GS93" s="233"/>
      <c r="GT93" s="233"/>
      <c r="GU93" s="233"/>
      <c r="GV93" s="233"/>
      <c r="GW93" s="233"/>
      <c r="GX93" s="233"/>
      <c r="GY93" s="233"/>
      <c r="GZ93" s="233"/>
      <c r="HA93" s="233"/>
      <c r="HB93" s="233"/>
      <c r="HC93" s="233"/>
      <c r="HD93" s="233"/>
      <c r="HE93" s="233"/>
      <c r="HF93" s="233"/>
      <c r="HG93" s="233"/>
      <c r="HH93" s="233"/>
      <c r="HI93" s="233"/>
      <c r="HJ93" s="233"/>
      <c r="HK93" s="233"/>
      <c r="HL93" s="233"/>
      <c r="HM93" s="233"/>
      <c r="HN93" s="233"/>
      <c r="HO93" s="233"/>
      <c r="HP93" s="233"/>
      <c r="HQ93" s="233"/>
      <c r="HR93" s="233"/>
      <c r="HS93" s="233"/>
      <c r="HT93" s="233"/>
      <c r="HU93" s="233"/>
      <c r="HV93" s="233"/>
      <c r="HW93" s="233"/>
      <c r="HX93" s="233"/>
      <c r="HY93" s="233"/>
      <c r="HZ93" s="233"/>
      <c r="IA93" s="233"/>
      <c r="IB93" s="233"/>
      <c r="IC93" s="233"/>
      <c r="ID93" s="233"/>
      <c r="IE93" s="233"/>
      <c r="IF93" s="42"/>
    </row>
    <row r="94" spans="4:240" ht="3.2" customHeight="1" x14ac:dyDescent="0.15">
      <c r="D94" s="57"/>
      <c r="E94" s="250"/>
      <c r="F94" s="250"/>
      <c r="G94" s="250"/>
      <c r="H94" s="250"/>
      <c r="I94" s="250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42"/>
      <c r="CE94" s="57"/>
      <c r="CF94" s="250"/>
      <c r="CG94" s="250"/>
      <c r="CH94" s="250"/>
      <c r="CI94" s="250"/>
      <c r="CJ94" s="250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39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  <c r="EA94" s="233"/>
      <c r="EB94" s="233"/>
      <c r="EC94" s="233"/>
      <c r="ED94" s="233"/>
      <c r="EE94" s="233"/>
      <c r="EF94" s="233"/>
      <c r="EG94" s="233"/>
      <c r="EH94" s="233"/>
      <c r="EI94" s="233"/>
      <c r="EJ94" s="233"/>
      <c r="EK94" s="233"/>
      <c r="EL94" s="233"/>
      <c r="EM94" s="233"/>
      <c r="EN94" s="233"/>
      <c r="EO94" s="233"/>
      <c r="EP94" s="233"/>
      <c r="EQ94" s="233"/>
      <c r="ER94" s="233"/>
      <c r="ES94" s="233"/>
      <c r="ET94" s="233"/>
      <c r="EU94" s="233"/>
      <c r="EV94" s="233"/>
      <c r="EW94" s="233"/>
      <c r="EX94" s="233"/>
      <c r="EY94" s="233"/>
      <c r="EZ94" s="233"/>
      <c r="FA94" s="233"/>
      <c r="FB94" s="233"/>
      <c r="FC94" s="233"/>
      <c r="FD94" s="233"/>
      <c r="FE94" s="42"/>
      <c r="FF94" s="57"/>
      <c r="FG94" s="250"/>
      <c r="FH94" s="250"/>
      <c r="FI94" s="250"/>
      <c r="FJ94" s="250"/>
      <c r="FK94" s="250"/>
      <c r="FL94" s="339"/>
      <c r="FM94" s="339"/>
      <c r="FN94" s="339"/>
      <c r="FO94" s="339"/>
      <c r="FP94" s="339"/>
      <c r="FQ94" s="339"/>
      <c r="FR94" s="339"/>
      <c r="FS94" s="339"/>
      <c r="FT94" s="339"/>
      <c r="FU94" s="339"/>
      <c r="FV94" s="339"/>
      <c r="FW94" s="339"/>
      <c r="FX94" s="339"/>
      <c r="FY94" s="339"/>
      <c r="FZ94" s="339"/>
      <c r="GA94" s="339"/>
      <c r="GB94" s="339"/>
      <c r="GC94" s="339"/>
      <c r="GD94" s="339"/>
      <c r="GE94" s="339"/>
      <c r="GF94" s="339"/>
      <c r="GG94" s="233"/>
      <c r="GH94" s="233"/>
      <c r="GI94" s="233"/>
      <c r="GJ94" s="233"/>
      <c r="GK94" s="233"/>
      <c r="GL94" s="233"/>
      <c r="GM94" s="233"/>
      <c r="GN94" s="233"/>
      <c r="GO94" s="233"/>
      <c r="GP94" s="233"/>
      <c r="GQ94" s="233"/>
      <c r="GR94" s="233"/>
      <c r="GS94" s="233"/>
      <c r="GT94" s="233"/>
      <c r="GU94" s="233"/>
      <c r="GV94" s="233"/>
      <c r="GW94" s="233"/>
      <c r="GX94" s="233"/>
      <c r="GY94" s="233"/>
      <c r="GZ94" s="233"/>
      <c r="HA94" s="233"/>
      <c r="HB94" s="233"/>
      <c r="HC94" s="233"/>
      <c r="HD94" s="233"/>
      <c r="HE94" s="233"/>
      <c r="HF94" s="233"/>
      <c r="HG94" s="233"/>
      <c r="HH94" s="233"/>
      <c r="HI94" s="233"/>
      <c r="HJ94" s="233"/>
      <c r="HK94" s="233"/>
      <c r="HL94" s="233"/>
      <c r="HM94" s="233"/>
      <c r="HN94" s="233"/>
      <c r="HO94" s="233"/>
      <c r="HP94" s="233"/>
      <c r="HQ94" s="233"/>
      <c r="HR94" s="233"/>
      <c r="HS94" s="233"/>
      <c r="HT94" s="233"/>
      <c r="HU94" s="233"/>
      <c r="HV94" s="233"/>
      <c r="HW94" s="233"/>
      <c r="HX94" s="233"/>
      <c r="HY94" s="233"/>
      <c r="HZ94" s="233"/>
      <c r="IA94" s="233"/>
      <c r="IB94" s="233"/>
      <c r="IC94" s="233"/>
      <c r="ID94" s="233"/>
      <c r="IE94" s="233"/>
      <c r="IF94" s="42"/>
    </row>
    <row r="95" spans="4:240" ht="3.2" customHeight="1" x14ac:dyDescent="0.15">
      <c r="D95" s="57"/>
      <c r="E95" s="250"/>
      <c r="F95" s="250"/>
      <c r="G95" s="250"/>
      <c r="H95" s="250"/>
      <c r="I95" s="250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42"/>
      <c r="CE95" s="57"/>
      <c r="CF95" s="250"/>
      <c r="CG95" s="250"/>
      <c r="CH95" s="250"/>
      <c r="CI95" s="250"/>
      <c r="CJ95" s="250"/>
      <c r="CK95" s="339"/>
      <c r="CL95" s="339"/>
      <c r="CM95" s="339"/>
      <c r="CN95" s="339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339"/>
      <c r="DB95" s="339"/>
      <c r="DC95" s="339"/>
      <c r="DD95" s="339"/>
      <c r="DE95" s="339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  <c r="DZ95" s="233"/>
      <c r="EA95" s="233"/>
      <c r="EB95" s="233"/>
      <c r="EC95" s="233"/>
      <c r="ED95" s="233"/>
      <c r="EE95" s="233"/>
      <c r="EF95" s="233"/>
      <c r="EG95" s="233"/>
      <c r="EH95" s="233"/>
      <c r="EI95" s="233"/>
      <c r="EJ95" s="233"/>
      <c r="EK95" s="233"/>
      <c r="EL95" s="233"/>
      <c r="EM95" s="233"/>
      <c r="EN95" s="233"/>
      <c r="EO95" s="233"/>
      <c r="EP95" s="233"/>
      <c r="EQ95" s="233"/>
      <c r="ER95" s="233"/>
      <c r="ES95" s="233"/>
      <c r="ET95" s="233"/>
      <c r="EU95" s="233"/>
      <c r="EV95" s="233"/>
      <c r="EW95" s="233"/>
      <c r="EX95" s="233"/>
      <c r="EY95" s="233"/>
      <c r="EZ95" s="233"/>
      <c r="FA95" s="233"/>
      <c r="FB95" s="233"/>
      <c r="FC95" s="233"/>
      <c r="FD95" s="233"/>
      <c r="FE95" s="42"/>
      <c r="FF95" s="57"/>
      <c r="FG95" s="250"/>
      <c r="FH95" s="250"/>
      <c r="FI95" s="250"/>
      <c r="FJ95" s="250"/>
      <c r="FK95" s="250"/>
      <c r="FL95" s="339"/>
      <c r="FM95" s="339"/>
      <c r="FN95" s="339"/>
      <c r="FO95" s="339"/>
      <c r="FP95" s="339"/>
      <c r="FQ95" s="339"/>
      <c r="FR95" s="339"/>
      <c r="FS95" s="339"/>
      <c r="FT95" s="339"/>
      <c r="FU95" s="339"/>
      <c r="FV95" s="339"/>
      <c r="FW95" s="339"/>
      <c r="FX95" s="339"/>
      <c r="FY95" s="339"/>
      <c r="FZ95" s="339"/>
      <c r="GA95" s="339"/>
      <c r="GB95" s="339"/>
      <c r="GC95" s="339"/>
      <c r="GD95" s="339"/>
      <c r="GE95" s="339"/>
      <c r="GF95" s="339"/>
      <c r="GG95" s="233"/>
      <c r="GH95" s="233"/>
      <c r="GI95" s="233"/>
      <c r="GJ95" s="233"/>
      <c r="GK95" s="233"/>
      <c r="GL95" s="233"/>
      <c r="GM95" s="233"/>
      <c r="GN95" s="233"/>
      <c r="GO95" s="233"/>
      <c r="GP95" s="233"/>
      <c r="GQ95" s="233"/>
      <c r="GR95" s="233"/>
      <c r="GS95" s="233"/>
      <c r="GT95" s="233"/>
      <c r="GU95" s="233"/>
      <c r="GV95" s="233"/>
      <c r="GW95" s="233"/>
      <c r="GX95" s="233"/>
      <c r="GY95" s="233"/>
      <c r="GZ95" s="233"/>
      <c r="HA95" s="233"/>
      <c r="HB95" s="233"/>
      <c r="HC95" s="233"/>
      <c r="HD95" s="233"/>
      <c r="HE95" s="233"/>
      <c r="HF95" s="233"/>
      <c r="HG95" s="233"/>
      <c r="HH95" s="233"/>
      <c r="HI95" s="233"/>
      <c r="HJ95" s="233"/>
      <c r="HK95" s="233"/>
      <c r="HL95" s="233"/>
      <c r="HM95" s="233"/>
      <c r="HN95" s="233"/>
      <c r="HO95" s="233"/>
      <c r="HP95" s="233"/>
      <c r="HQ95" s="233"/>
      <c r="HR95" s="233"/>
      <c r="HS95" s="233"/>
      <c r="HT95" s="233"/>
      <c r="HU95" s="233"/>
      <c r="HV95" s="233"/>
      <c r="HW95" s="233"/>
      <c r="HX95" s="233"/>
      <c r="HY95" s="233"/>
      <c r="HZ95" s="233"/>
      <c r="IA95" s="233"/>
      <c r="IB95" s="233"/>
      <c r="IC95" s="233"/>
      <c r="ID95" s="233"/>
      <c r="IE95" s="233"/>
      <c r="IF95" s="42"/>
    </row>
    <row r="96" spans="4:240" ht="3.2" customHeight="1" x14ac:dyDescent="0.15">
      <c r="D96" s="57"/>
      <c r="E96" s="250"/>
      <c r="F96" s="250"/>
      <c r="G96" s="250"/>
      <c r="H96" s="250"/>
      <c r="I96" s="250"/>
      <c r="J96" s="339" t="s">
        <v>15</v>
      </c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233" t="str">
        <f>IF(GG96="","",GG96)</f>
        <v xml:space="preserve"> </v>
      </c>
      <c r="AF96" s="233"/>
      <c r="AG96" s="233"/>
      <c r="AH96" s="233"/>
      <c r="AI96" s="233"/>
      <c r="AJ96" s="233" t="str">
        <f>IF(GL96="","",GL96)</f>
        <v xml:space="preserve"> </v>
      </c>
      <c r="AK96" s="233"/>
      <c r="AL96" s="233"/>
      <c r="AM96" s="233"/>
      <c r="AN96" s="233"/>
      <c r="AO96" s="233" t="str">
        <f>IF(GQ96="","",GQ96)</f>
        <v xml:space="preserve"> </v>
      </c>
      <c r="AP96" s="233"/>
      <c r="AQ96" s="233"/>
      <c r="AR96" s="233"/>
      <c r="AS96" s="233"/>
      <c r="AT96" s="233" t="str">
        <f>IF(GV96="","",GV96)</f>
        <v xml:space="preserve"> </v>
      </c>
      <c r="AU96" s="233"/>
      <c r="AV96" s="233"/>
      <c r="AW96" s="233"/>
      <c r="AX96" s="233"/>
      <c r="AY96" s="233" t="str">
        <f>IF(HA96="","",HA96)</f>
        <v xml:space="preserve"> </v>
      </c>
      <c r="AZ96" s="233"/>
      <c r="BA96" s="233"/>
      <c r="BB96" s="233"/>
      <c r="BC96" s="233"/>
      <c r="BD96" s="233" t="str">
        <f>IF(HF96="","",HF96)</f>
        <v xml:space="preserve"> </v>
      </c>
      <c r="BE96" s="233"/>
      <c r="BF96" s="233"/>
      <c r="BG96" s="233"/>
      <c r="BH96" s="233"/>
      <c r="BI96" s="233" t="str">
        <f>IF(HK96="","",HK96)</f>
        <v xml:space="preserve"> </v>
      </c>
      <c r="BJ96" s="233"/>
      <c r="BK96" s="233"/>
      <c r="BL96" s="233"/>
      <c r="BM96" s="233"/>
      <c r="BN96" s="233" t="str">
        <f>IF(HP96="","",HP96)</f>
        <v xml:space="preserve"> </v>
      </c>
      <c r="BO96" s="233"/>
      <c r="BP96" s="233"/>
      <c r="BQ96" s="233"/>
      <c r="BR96" s="233"/>
      <c r="BS96" s="233" t="str">
        <f>IF(HU96="","",HU96)</f>
        <v xml:space="preserve"> </v>
      </c>
      <c r="BT96" s="233"/>
      <c r="BU96" s="233"/>
      <c r="BV96" s="233"/>
      <c r="BW96" s="233"/>
      <c r="BX96" s="233" t="str">
        <f>IF(HZ96="","",HZ96)</f>
        <v xml:space="preserve"> </v>
      </c>
      <c r="BY96" s="233"/>
      <c r="BZ96" s="233"/>
      <c r="CA96" s="233"/>
      <c r="CB96" s="233"/>
      <c r="CC96" s="233" t="str">
        <f>IF(IE96="","",IE96)</f>
        <v xml:space="preserve"> </v>
      </c>
      <c r="CD96" s="42"/>
      <c r="CE96" s="57"/>
      <c r="CF96" s="250"/>
      <c r="CG96" s="250"/>
      <c r="CH96" s="250"/>
      <c r="CI96" s="250"/>
      <c r="CJ96" s="250"/>
      <c r="CK96" s="339" t="s">
        <v>15</v>
      </c>
      <c r="CL96" s="339"/>
      <c r="CM96" s="339"/>
      <c r="CN96" s="339"/>
      <c r="CO96" s="339"/>
      <c r="CP96" s="339"/>
      <c r="CQ96" s="339"/>
      <c r="CR96" s="339"/>
      <c r="CS96" s="339"/>
      <c r="CT96" s="339"/>
      <c r="CU96" s="339"/>
      <c r="CV96" s="339"/>
      <c r="CW96" s="339"/>
      <c r="CX96" s="339"/>
      <c r="CY96" s="339"/>
      <c r="CZ96" s="339"/>
      <c r="DA96" s="339"/>
      <c r="DB96" s="339"/>
      <c r="DC96" s="339"/>
      <c r="DD96" s="339"/>
      <c r="DE96" s="339"/>
      <c r="DF96" s="233" t="str">
        <f>IF(GG96="","",GG96)</f>
        <v xml:space="preserve"> </v>
      </c>
      <c r="DG96" s="233"/>
      <c r="DH96" s="233"/>
      <c r="DI96" s="233"/>
      <c r="DJ96" s="233"/>
      <c r="DK96" s="233" t="str">
        <f>IF(GL96="","",GL96)</f>
        <v xml:space="preserve"> </v>
      </c>
      <c r="DL96" s="233"/>
      <c r="DM96" s="233"/>
      <c r="DN96" s="233"/>
      <c r="DO96" s="233"/>
      <c r="DP96" s="233" t="str">
        <f>IF(GQ96="","",GQ96)</f>
        <v xml:space="preserve"> </v>
      </c>
      <c r="DQ96" s="233"/>
      <c r="DR96" s="233"/>
      <c r="DS96" s="233"/>
      <c r="DT96" s="233"/>
      <c r="DU96" s="233" t="str">
        <f>IF(GV96="","",GV96)</f>
        <v xml:space="preserve"> </v>
      </c>
      <c r="DV96" s="233"/>
      <c r="DW96" s="233"/>
      <c r="DX96" s="233"/>
      <c r="DY96" s="233"/>
      <c r="DZ96" s="233" t="str">
        <f>IF(HA96="","",HA96)</f>
        <v xml:space="preserve"> </v>
      </c>
      <c r="EA96" s="233"/>
      <c r="EB96" s="233"/>
      <c r="EC96" s="233"/>
      <c r="ED96" s="233"/>
      <c r="EE96" s="233" t="str">
        <f>IF(HF96="","",HF96)</f>
        <v xml:space="preserve"> </v>
      </c>
      <c r="EF96" s="233"/>
      <c r="EG96" s="233"/>
      <c r="EH96" s="233"/>
      <c r="EI96" s="233"/>
      <c r="EJ96" s="233" t="str">
        <f>IF(HK96="","",HK96)</f>
        <v xml:space="preserve"> </v>
      </c>
      <c r="EK96" s="233"/>
      <c r="EL96" s="233"/>
      <c r="EM96" s="233"/>
      <c r="EN96" s="233"/>
      <c r="EO96" s="233" t="str">
        <f>IF(HP96="","",HP96)</f>
        <v xml:space="preserve"> </v>
      </c>
      <c r="EP96" s="233"/>
      <c r="EQ96" s="233"/>
      <c r="ER96" s="233"/>
      <c r="ES96" s="233"/>
      <c r="ET96" s="233" t="str">
        <f>IF(HU96="","",HU96)</f>
        <v xml:space="preserve"> </v>
      </c>
      <c r="EU96" s="233"/>
      <c r="EV96" s="233"/>
      <c r="EW96" s="233"/>
      <c r="EX96" s="233"/>
      <c r="EY96" s="233" t="str">
        <f>IF(HZ96="","",HZ96)</f>
        <v xml:space="preserve"> </v>
      </c>
      <c r="EZ96" s="233"/>
      <c r="FA96" s="233"/>
      <c r="FB96" s="233"/>
      <c r="FC96" s="233"/>
      <c r="FD96" s="233" t="str">
        <f>IF(IE96="","",IE96)</f>
        <v xml:space="preserve"> </v>
      </c>
      <c r="FE96" s="42"/>
      <c r="FF96" s="57"/>
      <c r="FG96" s="250"/>
      <c r="FH96" s="250"/>
      <c r="FI96" s="250"/>
      <c r="FJ96" s="250"/>
      <c r="FK96" s="250"/>
      <c r="FL96" s="339" t="s">
        <v>15</v>
      </c>
      <c r="FM96" s="339"/>
      <c r="FN96" s="339"/>
      <c r="FO96" s="339"/>
      <c r="FP96" s="339"/>
      <c r="FQ96" s="339"/>
      <c r="FR96" s="339"/>
      <c r="FS96" s="339"/>
      <c r="FT96" s="339"/>
      <c r="FU96" s="339"/>
      <c r="FV96" s="339"/>
      <c r="FW96" s="339"/>
      <c r="FX96" s="339"/>
      <c r="FY96" s="339"/>
      <c r="FZ96" s="339"/>
      <c r="GA96" s="339"/>
      <c r="GB96" s="339"/>
      <c r="GC96" s="339"/>
      <c r="GD96" s="339"/>
      <c r="GE96" s="339"/>
      <c r="GF96" s="339"/>
      <c r="GG96" s="233" t="str">
        <f>MID(TEXT(入力シート!K22,"???????????"),1,1)</f>
        <v xml:space="preserve"> </v>
      </c>
      <c r="GH96" s="233"/>
      <c r="GI96" s="233"/>
      <c r="GJ96" s="233"/>
      <c r="GK96" s="233"/>
      <c r="GL96" s="233" t="str">
        <f>MID(TEXT(入力シート!K22,"???????????"),2,1)</f>
        <v xml:space="preserve"> </v>
      </c>
      <c r="GM96" s="233"/>
      <c r="GN96" s="233"/>
      <c r="GO96" s="233"/>
      <c r="GP96" s="233"/>
      <c r="GQ96" s="233" t="str">
        <f>MID(TEXT(入力シート!K22,"???????????"),3,1)</f>
        <v xml:space="preserve"> </v>
      </c>
      <c r="GR96" s="233"/>
      <c r="GS96" s="233"/>
      <c r="GT96" s="233"/>
      <c r="GU96" s="233"/>
      <c r="GV96" s="233" t="str">
        <f>MID(TEXT(入力シート!K22,"???????????"),4,1)</f>
        <v xml:space="preserve"> </v>
      </c>
      <c r="GW96" s="233"/>
      <c r="GX96" s="233"/>
      <c r="GY96" s="233"/>
      <c r="GZ96" s="233"/>
      <c r="HA96" s="233" t="str">
        <f>MID(TEXT(入力シート!K22,"???????????"),5,1)</f>
        <v xml:space="preserve"> </v>
      </c>
      <c r="HB96" s="233"/>
      <c r="HC96" s="233"/>
      <c r="HD96" s="233"/>
      <c r="HE96" s="233"/>
      <c r="HF96" s="233" t="str">
        <f>MID(TEXT(入力シート!K22,"???????????"),6,1)</f>
        <v xml:space="preserve"> </v>
      </c>
      <c r="HG96" s="233"/>
      <c r="HH96" s="233"/>
      <c r="HI96" s="233"/>
      <c r="HJ96" s="233"/>
      <c r="HK96" s="233" t="str">
        <f>MID(TEXT(入力シート!K22,"???????????"),7,1)</f>
        <v xml:space="preserve"> </v>
      </c>
      <c r="HL96" s="233"/>
      <c r="HM96" s="233"/>
      <c r="HN96" s="233"/>
      <c r="HO96" s="233"/>
      <c r="HP96" s="233" t="str">
        <f>MID(TEXT(入力シート!K22,"???????????"),8,1)</f>
        <v xml:space="preserve"> </v>
      </c>
      <c r="HQ96" s="233"/>
      <c r="HR96" s="233"/>
      <c r="HS96" s="233"/>
      <c r="HT96" s="233"/>
      <c r="HU96" s="233" t="str">
        <f>MID(TEXT(入力シート!K22,"???????????"),9,1)</f>
        <v xml:space="preserve"> </v>
      </c>
      <c r="HV96" s="233"/>
      <c r="HW96" s="233"/>
      <c r="HX96" s="233"/>
      <c r="HY96" s="233"/>
      <c r="HZ96" s="233" t="str">
        <f>MID(TEXT(入力シート!K22,"???????????"),10,1)</f>
        <v xml:space="preserve"> </v>
      </c>
      <c r="IA96" s="233"/>
      <c r="IB96" s="233"/>
      <c r="IC96" s="233"/>
      <c r="ID96" s="233"/>
      <c r="IE96" s="233" t="str">
        <f>MID(TEXT(入力シート!K22,"???????????"),11,1)</f>
        <v xml:space="preserve"> </v>
      </c>
      <c r="IF96" s="42"/>
    </row>
    <row r="97" spans="1:240" ht="3.2" customHeight="1" x14ac:dyDescent="0.15">
      <c r="D97" s="57"/>
      <c r="E97" s="250"/>
      <c r="F97" s="250"/>
      <c r="G97" s="250"/>
      <c r="H97" s="250"/>
      <c r="I97" s="250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43"/>
      <c r="CE97" s="57"/>
      <c r="CF97" s="250"/>
      <c r="CG97" s="250"/>
      <c r="CH97" s="250"/>
      <c r="CI97" s="250"/>
      <c r="CJ97" s="250"/>
      <c r="CK97" s="339"/>
      <c r="CL97" s="339"/>
      <c r="CM97" s="339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39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  <c r="DZ97" s="233"/>
      <c r="EA97" s="233"/>
      <c r="EB97" s="233"/>
      <c r="EC97" s="233"/>
      <c r="ED97" s="233"/>
      <c r="EE97" s="233"/>
      <c r="EF97" s="233"/>
      <c r="EG97" s="233"/>
      <c r="EH97" s="233"/>
      <c r="EI97" s="233"/>
      <c r="EJ97" s="233"/>
      <c r="EK97" s="233"/>
      <c r="EL97" s="233"/>
      <c r="EM97" s="233"/>
      <c r="EN97" s="233"/>
      <c r="EO97" s="233"/>
      <c r="EP97" s="233"/>
      <c r="EQ97" s="233"/>
      <c r="ER97" s="233"/>
      <c r="ES97" s="233"/>
      <c r="ET97" s="233"/>
      <c r="EU97" s="233"/>
      <c r="EV97" s="233"/>
      <c r="EW97" s="233"/>
      <c r="EX97" s="233"/>
      <c r="EY97" s="233"/>
      <c r="EZ97" s="233"/>
      <c r="FA97" s="233"/>
      <c r="FB97" s="233"/>
      <c r="FC97" s="233"/>
      <c r="FD97" s="233"/>
      <c r="FE97" s="43"/>
      <c r="FF97" s="57"/>
      <c r="FG97" s="250"/>
      <c r="FH97" s="250"/>
      <c r="FI97" s="250"/>
      <c r="FJ97" s="250"/>
      <c r="FK97" s="250"/>
      <c r="FL97" s="339"/>
      <c r="FM97" s="339"/>
      <c r="FN97" s="339"/>
      <c r="FO97" s="339"/>
      <c r="FP97" s="339"/>
      <c r="FQ97" s="339"/>
      <c r="FR97" s="339"/>
      <c r="FS97" s="339"/>
      <c r="FT97" s="339"/>
      <c r="FU97" s="339"/>
      <c r="FV97" s="339"/>
      <c r="FW97" s="339"/>
      <c r="FX97" s="339"/>
      <c r="FY97" s="339"/>
      <c r="FZ97" s="339"/>
      <c r="GA97" s="339"/>
      <c r="GB97" s="339"/>
      <c r="GC97" s="339"/>
      <c r="GD97" s="339"/>
      <c r="GE97" s="339"/>
      <c r="GF97" s="339"/>
      <c r="GG97" s="233"/>
      <c r="GH97" s="233"/>
      <c r="GI97" s="233"/>
      <c r="GJ97" s="233"/>
      <c r="GK97" s="233"/>
      <c r="GL97" s="233"/>
      <c r="GM97" s="233"/>
      <c r="GN97" s="233"/>
      <c r="GO97" s="233"/>
      <c r="GP97" s="233"/>
      <c r="GQ97" s="233"/>
      <c r="GR97" s="233"/>
      <c r="GS97" s="233"/>
      <c r="GT97" s="233"/>
      <c r="GU97" s="233"/>
      <c r="GV97" s="233"/>
      <c r="GW97" s="233"/>
      <c r="GX97" s="233"/>
      <c r="GY97" s="233"/>
      <c r="GZ97" s="233"/>
      <c r="HA97" s="233"/>
      <c r="HB97" s="233"/>
      <c r="HC97" s="233"/>
      <c r="HD97" s="233"/>
      <c r="HE97" s="233"/>
      <c r="HF97" s="233"/>
      <c r="HG97" s="233"/>
      <c r="HH97" s="233"/>
      <c r="HI97" s="233"/>
      <c r="HJ97" s="233"/>
      <c r="HK97" s="233"/>
      <c r="HL97" s="233"/>
      <c r="HM97" s="233"/>
      <c r="HN97" s="233"/>
      <c r="HO97" s="233"/>
      <c r="HP97" s="233"/>
      <c r="HQ97" s="233"/>
      <c r="HR97" s="233"/>
      <c r="HS97" s="233"/>
      <c r="HT97" s="233"/>
      <c r="HU97" s="233"/>
      <c r="HV97" s="233"/>
      <c r="HW97" s="233"/>
      <c r="HX97" s="233"/>
      <c r="HY97" s="233"/>
      <c r="HZ97" s="233"/>
      <c r="IA97" s="233"/>
      <c r="IB97" s="233"/>
      <c r="IC97" s="233"/>
      <c r="ID97" s="233"/>
      <c r="IE97" s="233"/>
      <c r="IF97" s="43"/>
    </row>
    <row r="98" spans="1:240" ht="3.2" customHeight="1" x14ac:dyDescent="0.15">
      <c r="D98" s="57"/>
      <c r="E98" s="250"/>
      <c r="F98" s="250"/>
      <c r="G98" s="250"/>
      <c r="H98" s="250"/>
      <c r="I98" s="250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43"/>
      <c r="CE98" s="57"/>
      <c r="CF98" s="250"/>
      <c r="CG98" s="250"/>
      <c r="CH98" s="250"/>
      <c r="CI98" s="250"/>
      <c r="CJ98" s="250"/>
      <c r="CK98" s="339"/>
      <c r="CL98" s="339"/>
      <c r="CM98" s="339"/>
      <c r="CN98" s="339"/>
      <c r="CO98" s="339"/>
      <c r="CP98" s="339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39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  <c r="DX98" s="233"/>
      <c r="DY98" s="233"/>
      <c r="DZ98" s="233"/>
      <c r="EA98" s="233"/>
      <c r="EB98" s="233"/>
      <c r="EC98" s="233"/>
      <c r="ED98" s="233"/>
      <c r="EE98" s="233"/>
      <c r="EF98" s="233"/>
      <c r="EG98" s="233"/>
      <c r="EH98" s="233"/>
      <c r="EI98" s="233"/>
      <c r="EJ98" s="233"/>
      <c r="EK98" s="233"/>
      <c r="EL98" s="233"/>
      <c r="EM98" s="233"/>
      <c r="EN98" s="233"/>
      <c r="EO98" s="233"/>
      <c r="EP98" s="233"/>
      <c r="EQ98" s="233"/>
      <c r="ER98" s="233"/>
      <c r="ES98" s="233"/>
      <c r="ET98" s="233"/>
      <c r="EU98" s="233"/>
      <c r="EV98" s="233"/>
      <c r="EW98" s="233"/>
      <c r="EX98" s="233"/>
      <c r="EY98" s="233"/>
      <c r="EZ98" s="233"/>
      <c r="FA98" s="233"/>
      <c r="FB98" s="233"/>
      <c r="FC98" s="233"/>
      <c r="FD98" s="233"/>
      <c r="FE98" s="43"/>
      <c r="FF98" s="57"/>
      <c r="FG98" s="250"/>
      <c r="FH98" s="250"/>
      <c r="FI98" s="250"/>
      <c r="FJ98" s="250"/>
      <c r="FK98" s="250"/>
      <c r="FL98" s="339"/>
      <c r="FM98" s="339"/>
      <c r="FN98" s="339"/>
      <c r="FO98" s="339"/>
      <c r="FP98" s="339"/>
      <c r="FQ98" s="339"/>
      <c r="FR98" s="339"/>
      <c r="FS98" s="339"/>
      <c r="FT98" s="339"/>
      <c r="FU98" s="339"/>
      <c r="FV98" s="339"/>
      <c r="FW98" s="339"/>
      <c r="FX98" s="339"/>
      <c r="FY98" s="339"/>
      <c r="FZ98" s="339"/>
      <c r="GA98" s="339"/>
      <c r="GB98" s="339"/>
      <c r="GC98" s="339"/>
      <c r="GD98" s="339"/>
      <c r="GE98" s="339"/>
      <c r="GF98" s="339"/>
      <c r="GG98" s="233"/>
      <c r="GH98" s="233"/>
      <c r="GI98" s="233"/>
      <c r="GJ98" s="233"/>
      <c r="GK98" s="233"/>
      <c r="GL98" s="233"/>
      <c r="GM98" s="233"/>
      <c r="GN98" s="233"/>
      <c r="GO98" s="233"/>
      <c r="GP98" s="233"/>
      <c r="GQ98" s="233"/>
      <c r="GR98" s="233"/>
      <c r="GS98" s="233"/>
      <c r="GT98" s="233"/>
      <c r="GU98" s="233"/>
      <c r="GV98" s="233"/>
      <c r="GW98" s="233"/>
      <c r="GX98" s="233"/>
      <c r="GY98" s="233"/>
      <c r="GZ98" s="233"/>
      <c r="HA98" s="233"/>
      <c r="HB98" s="233"/>
      <c r="HC98" s="233"/>
      <c r="HD98" s="233"/>
      <c r="HE98" s="233"/>
      <c r="HF98" s="233"/>
      <c r="HG98" s="233"/>
      <c r="HH98" s="233"/>
      <c r="HI98" s="233"/>
      <c r="HJ98" s="233"/>
      <c r="HK98" s="233"/>
      <c r="HL98" s="233"/>
      <c r="HM98" s="233"/>
      <c r="HN98" s="233"/>
      <c r="HO98" s="233"/>
      <c r="HP98" s="233"/>
      <c r="HQ98" s="233"/>
      <c r="HR98" s="233"/>
      <c r="HS98" s="233"/>
      <c r="HT98" s="233"/>
      <c r="HU98" s="233"/>
      <c r="HV98" s="233"/>
      <c r="HW98" s="233"/>
      <c r="HX98" s="233"/>
      <c r="HY98" s="233"/>
      <c r="HZ98" s="233"/>
      <c r="IA98" s="233"/>
      <c r="IB98" s="233"/>
      <c r="IC98" s="233"/>
      <c r="ID98" s="233"/>
      <c r="IE98" s="233"/>
      <c r="IF98" s="43"/>
    </row>
    <row r="99" spans="1:240" ht="3.2" customHeight="1" x14ac:dyDescent="0.15">
      <c r="D99" s="57"/>
      <c r="E99" s="250"/>
      <c r="F99" s="250"/>
      <c r="G99" s="250"/>
      <c r="H99" s="250"/>
      <c r="I99" s="250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43"/>
      <c r="CE99" s="57"/>
      <c r="CF99" s="250"/>
      <c r="CG99" s="250"/>
      <c r="CH99" s="250"/>
      <c r="CI99" s="250"/>
      <c r="CJ99" s="250"/>
      <c r="CK99" s="339"/>
      <c r="CL99" s="339"/>
      <c r="CM99" s="339"/>
      <c r="CN99" s="339"/>
      <c r="CO99" s="339"/>
      <c r="CP99" s="339"/>
      <c r="CQ99" s="339"/>
      <c r="CR99" s="339"/>
      <c r="CS99" s="339"/>
      <c r="CT99" s="339"/>
      <c r="CU99" s="339"/>
      <c r="CV99" s="339"/>
      <c r="CW99" s="339"/>
      <c r="CX99" s="339"/>
      <c r="CY99" s="339"/>
      <c r="CZ99" s="339"/>
      <c r="DA99" s="339"/>
      <c r="DB99" s="339"/>
      <c r="DC99" s="339"/>
      <c r="DD99" s="339"/>
      <c r="DE99" s="339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3"/>
      <c r="DX99" s="233"/>
      <c r="DY99" s="233"/>
      <c r="DZ99" s="233"/>
      <c r="EA99" s="233"/>
      <c r="EB99" s="233"/>
      <c r="EC99" s="233"/>
      <c r="ED99" s="233"/>
      <c r="EE99" s="233"/>
      <c r="EF99" s="233"/>
      <c r="EG99" s="233"/>
      <c r="EH99" s="233"/>
      <c r="EI99" s="233"/>
      <c r="EJ99" s="233"/>
      <c r="EK99" s="233"/>
      <c r="EL99" s="233"/>
      <c r="EM99" s="233"/>
      <c r="EN99" s="233"/>
      <c r="EO99" s="233"/>
      <c r="EP99" s="233"/>
      <c r="EQ99" s="233"/>
      <c r="ER99" s="233"/>
      <c r="ES99" s="233"/>
      <c r="ET99" s="233"/>
      <c r="EU99" s="233"/>
      <c r="EV99" s="233"/>
      <c r="EW99" s="233"/>
      <c r="EX99" s="233"/>
      <c r="EY99" s="233"/>
      <c r="EZ99" s="233"/>
      <c r="FA99" s="233"/>
      <c r="FB99" s="233"/>
      <c r="FC99" s="233"/>
      <c r="FD99" s="233"/>
      <c r="FE99" s="43"/>
      <c r="FF99" s="57"/>
      <c r="FG99" s="250"/>
      <c r="FH99" s="250"/>
      <c r="FI99" s="250"/>
      <c r="FJ99" s="250"/>
      <c r="FK99" s="250"/>
      <c r="FL99" s="339"/>
      <c r="FM99" s="339"/>
      <c r="FN99" s="339"/>
      <c r="FO99" s="339"/>
      <c r="FP99" s="339"/>
      <c r="FQ99" s="339"/>
      <c r="FR99" s="339"/>
      <c r="FS99" s="339"/>
      <c r="FT99" s="339"/>
      <c r="FU99" s="339"/>
      <c r="FV99" s="339"/>
      <c r="FW99" s="339"/>
      <c r="FX99" s="339"/>
      <c r="FY99" s="339"/>
      <c r="FZ99" s="339"/>
      <c r="GA99" s="339"/>
      <c r="GB99" s="339"/>
      <c r="GC99" s="339"/>
      <c r="GD99" s="339"/>
      <c r="GE99" s="339"/>
      <c r="GF99" s="339"/>
      <c r="GG99" s="233"/>
      <c r="GH99" s="233"/>
      <c r="GI99" s="233"/>
      <c r="GJ99" s="233"/>
      <c r="GK99" s="233"/>
      <c r="GL99" s="233"/>
      <c r="GM99" s="233"/>
      <c r="GN99" s="233"/>
      <c r="GO99" s="233"/>
      <c r="GP99" s="233"/>
      <c r="GQ99" s="233"/>
      <c r="GR99" s="233"/>
      <c r="GS99" s="233"/>
      <c r="GT99" s="233"/>
      <c r="GU99" s="233"/>
      <c r="GV99" s="233"/>
      <c r="GW99" s="233"/>
      <c r="GX99" s="233"/>
      <c r="GY99" s="233"/>
      <c r="GZ99" s="233"/>
      <c r="HA99" s="233"/>
      <c r="HB99" s="233"/>
      <c r="HC99" s="233"/>
      <c r="HD99" s="233"/>
      <c r="HE99" s="233"/>
      <c r="HF99" s="233"/>
      <c r="HG99" s="233"/>
      <c r="HH99" s="233"/>
      <c r="HI99" s="233"/>
      <c r="HJ99" s="233"/>
      <c r="HK99" s="233"/>
      <c r="HL99" s="233"/>
      <c r="HM99" s="233"/>
      <c r="HN99" s="233"/>
      <c r="HO99" s="233"/>
      <c r="HP99" s="233"/>
      <c r="HQ99" s="233"/>
      <c r="HR99" s="233"/>
      <c r="HS99" s="233"/>
      <c r="HT99" s="233"/>
      <c r="HU99" s="233"/>
      <c r="HV99" s="233"/>
      <c r="HW99" s="233"/>
      <c r="HX99" s="233"/>
      <c r="HY99" s="233"/>
      <c r="HZ99" s="233"/>
      <c r="IA99" s="233"/>
      <c r="IB99" s="233"/>
      <c r="IC99" s="233"/>
      <c r="ID99" s="233"/>
      <c r="IE99" s="233"/>
      <c r="IF99" s="43"/>
    </row>
    <row r="100" spans="1:240" ht="3.2" customHeight="1" x14ac:dyDescent="0.15">
      <c r="D100" s="57"/>
      <c r="E100" s="250"/>
      <c r="F100" s="250"/>
      <c r="G100" s="250"/>
      <c r="H100" s="250"/>
      <c r="I100" s="250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42"/>
      <c r="CE100" s="57"/>
      <c r="CF100" s="250"/>
      <c r="CG100" s="250"/>
      <c r="CH100" s="250"/>
      <c r="CI100" s="250"/>
      <c r="CJ100" s="250"/>
      <c r="CK100" s="339"/>
      <c r="CL100" s="339"/>
      <c r="CM100" s="339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39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3"/>
      <c r="DX100" s="233"/>
      <c r="DY100" s="233"/>
      <c r="DZ100" s="233"/>
      <c r="EA100" s="233"/>
      <c r="EB100" s="233"/>
      <c r="EC100" s="233"/>
      <c r="ED100" s="233"/>
      <c r="EE100" s="233"/>
      <c r="EF100" s="233"/>
      <c r="EG100" s="233"/>
      <c r="EH100" s="233"/>
      <c r="EI100" s="233"/>
      <c r="EJ100" s="233"/>
      <c r="EK100" s="233"/>
      <c r="EL100" s="233"/>
      <c r="EM100" s="233"/>
      <c r="EN100" s="233"/>
      <c r="EO100" s="233"/>
      <c r="EP100" s="233"/>
      <c r="EQ100" s="233"/>
      <c r="ER100" s="233"/>
      <c r="ES100" s="233"/>
      <c r="ET100" s="233"/>
      <c r="EU100" s="233"/>
      <c r="EV100" s="233"/>
      <c r="EW100" s="233"/>
      <c r="EX100" s="233"/>
      <c r="EY100" s="233"/>
      <c r="EZ100" s="233"/>
      <c r="FA100" s="233"/>
      <c r="FB100" s="233"/>
      <c r="FC100" s="233"/>
      <c r="FD100" s="233"/>
      <c r="FE100" s="42"/>
      <c r="FF100" s="57"/>
      <c r="FG100" s="250"/>
      <c r="FH100" s="250"/>
      <c r="FI100" s="250"/>
      <c r="FJ100" s="250"/>
      <c r="FK100" s="250"/>
      <c r="FL100" s="339"/>
      <c r="FM100" s="339"/>
      <c r="FN100" s="339"/>
      <c r="FO100" s="339"/>
      <c r="FP100" s="339"/>
      <c r="FQ100" s="339"/>
      <c r="FR100" s="339"/>
      <c r="FS100" s="339"/>
      <c r="FT100" s="339"/>
      <c r="FU100" s="339"/>
      <c r="FV100" s="339"/>
      <c r="FW100" s="339"/>
      <c r="FX100" s="339"/>
      <c r="FY100" s="339"/>
      <c r="FZ100" s="339"/>
      <c r="GA100" s="339"/>
      <c r="GB100" s="339"/>
      <c r="GC100" s="339"/>
      <c r="GD100" s="339"/>
      <c r="GE100" s="339"/>
      <c r="GF100" s="339"/>
      <c r="GG100" s="233"/>
      <c r="GH100" s="233"/>
      <c r="GI100" s="233"/>
      <c r="GJ100" s="233"/>
      <c r="GK100" s="233"/>
      <c r="GL100" s="233"/>
      <c r="GM100" s="233"/>
      <c r="GN100" s="233"/>
      <c r="GO100" s="233"/>
      <c r="GP100" s="233"/>
      <c r="GQ100" s="233"/>
      <c r="GR100" s="233"/>
      <c r="GS100" s="233"/>
      <c r="GT100" s="233"/>
      <c r="GU100" s="233"/>
      <c r="GV100" s="233"/>
      <c r="GW100" s="233"/>
      <c r="GX100" s="233"/>
      <c r="GY100" s="233"/>
      <c r="GZ100" s="233"/>
      <c r="HA100" s="233"/>
      <c r="HB100" s="233"/>
      <c r="HC100" s="233"/>
      <c r="HD100" s="233"/>
      <c r="HE100" s="233"/>
      <c r="HF100" s="233"/>
      <c r="HG100" s="233"/>
      <c r="HH100" s="233"/>
      <c r="HI100" s="233"/>
      <c r="HJ100" s="233"/>
      <c r="HK100" s="233"/>
      <c r="HL100" s="233"/>
      <c r="HM100" s="233"/>
      <c r="HN100" s="233"/>
      <c r="HO100" s="233"/>
      <c r="HP100" s="233"/>
      <c r="HQ100" s="233"/>
      <c r="HR100" s="233"/>
      <c r="HS100" s="233"/>
      <c r="HT100" s="233"/>
      <c r="HU100" s="233"/>
      <c r="HV100" s="233"/>
      <c r="HW100" s="233"/>
      <c r="HX100" s="233"/>
      <c r="HY100" s="233"/>
      <c r="HZ100" s="233"/>
      <c r="IA100" s="233"/>
      <c r="IB100" s="233"/>
      <c r="IC100" s="233"/>
      <c r="ID100" s="233"/>
      <c r="IE100" s="233"/>
      <c r="IF100" s="42"/>
    </row>
    <row r="101" spans="1:240" ht="3.2" customHeight="1" x14ac:dyDescent="0.15">
      <c r="D101" s="57"/>
      <c r="E101" s="250" t="s">
        <v>122</v>
      </c>
      <c r="F101" s="250"/>
      <c r="G101" s="250"/>
      <c r="H101" s="250"/>
      <c r="I101" s="250"/>
      <c r="J101" s="339" t="s">
        <v>16</v>
      </c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233" t="str">
        <f>IF(GG101="","",GG101)</f>
        <v xml:space="preserve"> </v>
      </c>
      <c r="AF101" s="233"/>
      <c r="AG101" s="233"/>
      <c r="AH101" s="233"/>
      <c r="AI101" s="233"/>
      <c r="AJ101" s="233" t="str">
        <f>IF(GL101="","",GL101)</f>
        <v xml:space="preserve"> </v>
      </c>
      <c r="AK101" s="233"/>
      <c r="AL101" s="233"/>
      <c r="AM101" s="233"/>
      <c r="AN101" s="233"/>
      <c r="AO101" s="233" t="str">
        <f>IF(GQ101="","",GQ101)</f>
        <v xml:space="preserve"> </v>
      </c>
      <c r="AP101" s="233"/>
      <c r="AQ101" s="233"/>
      <c r="AR101" s="233"/>
      <c r="AS101" s="233"/>
      <c r="AT101" s="233" t="str">
        <f>IF(GV101="","",GV101)</f>
        <v xml:space="preserve"> </v>
      </c>
      <c r="AU101" s="233"/>
      <c r="AV101" s="233"/>
      <c r="AW101" s="233"/>
      <c r="AX101" s="233"/>
      <c r="AY101" s="233" t="str">
        <f>IF(HA101="","",HA101)</f>
        <v xml:space="preserve"> </v>
      </c>
      <c r="AZ101" s="233"/>
      <c r="BA101" s="233"/>
      <c r="BB101" s="233"/>
      <c r="BC101" s="233"/>
      <c r="BD101" s="233" t="str">
        <f>IF(HF101="","",HF101)</f>
        <v xml:space="preserve"> </v>
      </c>
      <c r="BE101" s="233"/>
      <c r="BF101" s="233"/>
      <c r="BG101" s="233"/>
      <c r="BH101" s="233"/>
      <c r="BI101" s="233" t="str">
        <f>IF(HK101="","",HK101)</f>
        <v xml:space="preserve"> </v>
      </c>
      <c r="BJ101" s="233"/>
      <c r="BK101" s="233"/>
      <c r="BL101" s="233"/>
      <c r="BM101" s="233"/>
      <c r="BN101" s="233" t="str">
        <f>IF(HP101="","",HP101)</f>
        <v>3</v>
      </c>
      <c r="BO101" s="233"/>
      <c r="BP101" s="233"/>
      <c r="BQ101" s="233"/>
      <c r="BR101" s="233"/>
      <c r="BS101" s="233" t="str">
        <f>IF(HU101="","",HU101)</f>
        <v>0</v>
      </c>
      <c r="BT101" s="233"/>
      <c r="BU101" s="233"/>
      <c r="BV101" s="233"/>
      <c r="BW101" s="233"/>
      <c r="BX101" s="233" t="str">
        <f>IF(HZ101="","",HZ101)</f>
        <v>0</v>
      </c>
      <c r="BY101" s="233"/>
      <c r="BZ101" s="233"/>
      <c r="CA101" s="233"/>
      <c r="CB101" s="233"/>
      <c r="CC101" s="233" t="str">
        <f>IF(IE101="","",IE101)</f>
        <v>0</v>
      </c>
      <c r="CD101" s="83"/>
      <c r="CE101" s="57"/>
      <c r="CF101" s="250" t="s">
        <v>122</v>
      </c>
      <c r="CG101" s="250"/>
      <c r="CH101" s="250"/>
      <c r="CI101" s="250"/>
      <c r="CJ101" s="250"/>
      <c r="CK101" s="339" t="s">
        <v>16</v>
      </c>
      <c r="CL101" s="339"/>
      <c r="CM101" s="339"/>
      <c r="CN101" s="339"/>
      <c r="CO101" s="339"/>
      <c r="CP101" s="339"/>
      <c r="CQ101" s="339"/>
      <c r="CR101" s="339"/>
      <c r="CS101" s="339"/>
      <c r="CT101" s="339"/>
      <c r="CU101" s="339"/>
      <c r="CV101" s="339"/>
      <c r="CW101" s="339"/>
      <c r="CX101" s="339"/>
      <c r="CY101" s="339"/>
      <c r="CZ101" s="339"/>
      <c r="DA101" s="339"/>
      <c r="DB101" s="339"/>
      <c r="DC101" s="339"/>
      <c r="DD101" s="339"/>
      <c r="DE101" s="339"/>
      <c r="DF101" s="233" t="str">
        <f>IF(GG101="","",GG101)</f>
        <v xml:space="preserve"> </v>
      </c>
      <c r="DG101" s="233"/>
      <c r="DH101" s="233"/>
      <c r="DI101" s="233"/>
      <c r="DJ101" s="233"/>
      <c r="DK101" s="233" t="str">
        <f>IF(GL101="","",GL101)</f>
        <v xml:space="preserve"> </v>
      </c>
      <c r="DL101" s="233"/>
      <c r="DM101" s="233"/>
      <c r="DN101" s="233"/>
      <c r="DO101" s="233"/>
      <c r="DP101" s="233" t="str">
        <f>IF(GQ101="","",GQ101)</f>
        <v xml:space="preserve"> </v>
      </c>
      <c r="DQ101" s="233"/>
      <c r="DR101" s="233"/>
      <c r="DS101" s="233"/>
      <c r="DT101" s="233"/>
      <c r="DU101" s="233" t="str">
        <f>IF(GV101="","",GV101)</f>
        <v xml:space="preserve"> </v>
      </c>
      <c r="DV101" s="233"/>
      <c r="DW101" s="233"/>
      <c r="DX101" s="233"/>
      <c r="DY101" s="233"/>
      <c r="DZ101" s="233" t="str">
        <f>IF(HA101="","",HA101)</f>
        <v xml:space="preserve"> </v>
      </c>
      <c r="EA101" s="233"/>
      <c r="EB101" s="233"/>
      <c r="EC101" s="233"/>
      <c r="ED101" s="233"/>
      <c r="EE101" s="233" t="str">
        <f>IF(HF101="","",HF101)</f>
        <v xml:space="preserve"> </v>
      </c>
      <c r="EF101" s="233"/>
      <c r="EG101" s="233"/>
      <c r="EH101" s="233"/>
      <c r="EI101" s="233"/>
      <c r="EJ101" s="233" t="str">
        <f>IF(HK101="","",HK101)</f>
        <v xml:space="preserve"> </v>
      </c>
      <c r="EK101" s="233"/>
      <c r="EL101" s="233"/>
      <c r="EM101" s="233"/>
      <c r="EN101" s="233"/>
      <c r="EO101" s="233" t="str">
        <f>IF(HP101="","",HP101)</f>
        <v>3</v>
      </c>
      <c r="EP101" s="233"/>
      <c r="EQ101" s="233"/>
      <c r="ER101" s="233"/>
      <c r="ES101" s="233"/>
      <c r="ET101" s="233" t="str">
        <f>IF(HU101="","",HU101)</f>
        <v>0</v>
      </c>
      <c r="EU101" s="233"/>
      <c r="EV101" s="233"/>
      <c r="EW101" s="233"/>
      <c r="EX101" s="233"/>
      <c r="EY101" s="233" t="str">
        <f>IF(HZ101="","",HZ101)</f>
        <v>0</v>
      </c>
      <c r="EZ101" s="233"/>
      <c r="FA101" s="233"/>
      <c r="FB101" s="233"/>
      <c r="FC101" s="233"/>
      <c r="FD101" s="233" t="str">
        <f>IF(IE101="","",IE101)</f>
        <v>0</v>
      </c>
      <c r="FE101" s="83"/>
      <c r="FF101" s="57"/>
      <c r="FG101" s="250" t="s">
        <v>122</v>
      </c>
      <c r="FH101" s="250"/>
      <c r="FI101" s="250"/>
      <c r="FJ101" s="250"/>
      <c r="FK101" s="250"/>
      <c r="FL101" s="339" t="s">
        <v>16</v>
      </c>
      <c r="FM101" s="339"/>
      <c r="FN101" s="339"/>
      <c r="FO101" s="339"/>
      <c r="FP101" s="339"/>
      <c r="FQ101" s="339"/>
      <c r="FR101" s="339"/>
      <c r="FS101" s="339"/>
      <c r="FT101" s="339"/>
      <c r="FU101" s="339"/>
      <c r="FV101" s="339"/>
      <c r="FW101" s="339"/>
      <c r="FX101" s="339"/>
      <c r="FY101" s="339"/>
      <c r="FZ101" s="339"/>
      <c r="GA101" s="339"/>
      <c r="GB101" s="339"/>
      <c r="GC101" s="339"/>
      <c r="GD101" s="339"/>
      <c r="GE101" s="339"/>
      <c r="GF101" s="339"/>
      <c r="GG101" s="233" t="str">
        <f>MID(TEXT(入力シート!K23,"???????????"),1,1)</f>
        <v xml:space="preserve"> </v>
      </c>
      <c r="GH101" s="233"/>
      <c r="GI101" s="233"/>
      <c r="GJ101" s="233"/>
      <c r="GK101" s="233"/>
      <c r="GL101" s="233" t="str">
        <f>MID(TEXT(入力シート!K23,"???????????"),2,1)</f>
        <v xml:space="preserve"> </v>
      </c>
      <c r="GM101" s="233"/>
      <c r="GN101" s="233"/>
      <c r="GO101" s="233"/>
      <c r="GP101" s="233"/>
      <c r="GQ101" s="233" t="str">
        <f>MID(TEXT(入力シート!K23,"???????????"),3,1)</f>
        <v xml:space="preserve"> </v>
      </c>
      <c r="GR101" s="233"/>
      <c r="GS101" s="233"/>
      <c r="GT101" s="233"/>
      <c r="GU101" s="233"/>
      <c r="GV101" s="233" t="str">
        <f>MID(TEXT(入力シート!K23,"???????????"),4,1)</f>
        <v xml:space="preserve"> </v>
      </c>
      <c r="GW101" s="233"/>
      <c r="GX101" s="233"/>
      <c r="GY101" s="233"/>
      <c r="GZ101" s="233"/>
      <c r="HA101" s="233" t="str">
        <f>MID(TEXT(入力シート!K23,"???????????"),5,1)</f>
        <v xml:space="preserve"> </v>
      </c>
      <c r="HB101" s="233"/>
      <c r="HC101" s="233"/>
      <c r="HD101" s="233"/>
      <c r="HE101" s="233"/>
      <c r="HF101" s="233" t="str">
        <f>MID(TEXT(入力シート!K23,"???????????"),6,1)</f>
        <v xml:space="preserve"> </v>
      </c>
      <c r="HG101" s="233"/>
      <c r="HH101" s="233"/>
      <c r="HI101" s="233"/>
      <c r="HJ101" s="233"/>
      <c r="HK101" s="233" t="str">
        <f>MID(TEXT(入力シート!K23,"???????????"),7,1)</f>
        <v xml:space="preserve"> </v>
      </c>
      <c r="HL101" s="233"/>
      <c r="HM101" s="233"/>
      <c r="HN101" s="233"/>
      <c r="HO101" s="233"/>
      <c r="HP101" s="233" t="str">
        <f>MID(TEXT(入力シート!K23,"???????????"),8,1)</f>
        <v>3</v>
      </c>
      <c r="HQ101" s="233"/>
      <c r="HR101" s="233"/>
      <c r="HS101" s="233"/>
      <c r="HT101" s="233"/>
      <c r="HU101" s="233" t="str">
        <f>MID(TEXT(入力シート!K23,"???????????"),9,1)</f>
        <v>0</v>
      </c>
      <c r="HV101" s="233"/>
      <c r="HW101" s="233"/>
      <c r="HX101" s="233"/>
      <c r="HY101" s="233"/>
      <c r="HZ101" s="233" t="str">
        <f>MID(TEXT(入力シート!K23,"???????????"),10,1)</f>
        <v>0</v>
      </c>
      <c r="IA101" s="233"/>
      <c r="IB101" s="233"/>
      <c r="IC101" s="233"/>
      <c r="ID101" s="233"/>
      <c r="IE101" s="233" t="str">
        <f>MID(TEXT(入力シート!K23,"???????????"),11,1)</f>
        <v>0</v>
      </c>
      <c r="IF101" s="83"/>
    </row>
    <row r="102" spans="1:240" ht="3.2" customHeight="1" x14ac:dyDescent="0.15">
      <c r="D102" s="57"/>
      <c r="E102" s="250"/>
      <c r="F102" s="250"/>
      <c r="G102" s="250"/>
      <c r="H102" s="250"/>
      <c r="I102" s="250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83"/>
      <c r="CE102" s="57"/>
      <c r="CF102" s="250"/>
      <c r="CG102" s="250"/>
      <c r="CH102" s="250"/>
      <c r="CI102" s="250"/>
      <c r="CJ102" s="250"/>
      <c r="CK102" s="339"/>
      <c r="CL102" s="339"/>
      <c r="CM102" s="339"/>
      <c r="CN102" s="339"/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B102" s="339"/>
      <c r="DC102" s="339"/>
      <c r="DD102" s="339"/>
      <c r="DE102" s="339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  <c r="DY102" s="233"/>
      <c r="DZ102" s="233"/>
      <c r="EA102" s="233"/>
      <c r="EB102" s="233"/>
      <c r="EC102" s="233"/>
      <c r="ED102" s="233"/>
      <c r="EE102" s="233"/>
      <c r="EF102" s="233"/>
      <c r="EG102" s="233"/>
      <c r="EH102" s="233"/>
      <c r="EI102" s="233"/>
      <c r="EJ102" s="233"/>
      <c r="EK102" s="233"/>
      <c r="EL102" s="233"/>
      <c r="EM102" s="233"/>
      <c r="EN102" s="233"/>
      <c r="EO102" s="233"/>
      <c r="EP102" s="233"/>
      <c r="EQ102" s="233"/>
      <c r="ER102" s="233"/>
      <c r="ES102" s="233"/>
      <c r="ET102" s="233"/>
      <c r="EU102" s="233"/>
      <c r="EV102" s="233"/>
      <c r="EW102" s="233"/>
      <c r="EX102" s="233"/>
      <c r="EY102" s="233"/>
      <c r="EZ102" s="233"/>
      <c r="FA102" s="233"/>
      <c r="FB102" s="233"/>
      <c r="FC102" s="233"/>
      <c r="FD102" s="233"/>
      <c r="FE102" s="83"/>
      <c r="FF102" s="57"/>
      <c r="FG102" s="250"/>
      <c r="FH102" s="250"/>
      <c r="FI102" s="250"/>
      <c r="FJ102" s="250"/>
      <c r="FK102" s="250"/>
      <c r="FL102" s="339"/>
      <c r="FM102" s="339"/>
      <c r="FN102" s="339"/>
      <c r="FO102" s="339"/>
      <c r="FP102" s="339"/>
      <c r="FQ102" s="339"/>
      <c r="FR102" s="339"/>
      <c r="FS102" s="339"/>
      <c r="FT102" s="339"/>
      <c r="FU102" s="339"/>
      <c r="FV102" s="339"/>
      <c r="FW102" s="339"/>
      <c r="FX102" s="339"/>
      <c r="FY102" s="339"/>
      <c r="FZ102" s="339"/>
      <c r="GA102" s="339"/>
      <c r="GB102" s="339"/>
      <c r="GC102" s="339"/>
      <c r="GD102" s="339"/>
      <c r="GE102" s="339"/>
      <c r="GF102" s="339"/>
      <c r="GG102" s="233"/>
      <c r="GH102" s="233"/>
      <c r="GI102" s="233"/>
      <c r="GJ102" s="233"/>
      <c r="GK102" s="233"/>
      <c r="GL102" s="233"/>
      <c r="GM102" s="233"/>
      <c r="GN102" s="233"/>
      <c r="GO102" s="233"/>
      <c r="GP102" s="233"/>
      <c r="GQ102" s="233"/>
      <c r="GR102" s="233"/>
      <c r="GS102" s="233"/>
      <c r="GT102" s="233"/>
      <c r="GU102" s="233"/>
      <c r="GV102" s="233"/>
      <c r="GW102" s="233"/>
      <c r="GX102" s="233"/>
      <c r="GY102" s="233"/>
      <c r="GZ102" s="233"/>
      <c r="HA102" s="233"/>
      <c r="HB102" s="233"/>
      <c r="HC102" s="233"/>
      <c r="HD102" s="233"/>
      <c r="HE102" s="233"/>
      <c r="HF102" s="233"/>
      <c r="HG102" s="233"/>
      <c r="HH102" s="233"/>
      <c r="HI102" s="233"/>
      <c r="HJ102" s="233"/>
      <c r="HK102" s="233"/>
      <c r="HL102" s="233"/>
      <c r="HM102" s="233"/>
      <c r="HN102" s="233"/>
      <c r="HO102" s="233"/>
      <c r="HP102" s="233"/>
      <c r="HQ102" s="233"/>
      <c r="HR102" s="233"/>
      <c r="HS102" s="233"/>
      <c r="HT102" s="233"/>
      <c r="HU102" s="233"/>
      <c r="HV102" s="233"/>
      <c r="HW102" s="233"/>
      <c r="HX102" s="233"/>
      <c r="HY102" s="233"/>
      <c r="HZ102" s="233"/>
      <c r="IA102" s="233"/>
      <c r="IB102" s="233"/>
      <c r="IC102" s="233"/>
      <c r="ID102" s="233"/>
      <c r="IE102" s="233"/>
      <c r="IF102" s="83"/>
    </row>
    <row r="103" spans="1:240" ht="3.2" customHeight="1" x14ac:dyDescent="0.15">
      <c r="A103" s="61"/>
      <c r="D103" s="57"/>
      <c r="E103" s="250"/>
      <c r="F103" s="250"/>
      <c r="G103" s="250"/>
      <c r="H103" s="250"/>
      <c r="I103" s="250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83"/>
      <c r="CE103" s="57"/>
      <c r="CF103" s="250"/>
      <c r="CG103" s="250"/>
      <c r="CH103" s="250"/>
      <c r="CI103" s="250"/>
      <c r="CJ103" s="250"/>
      <c r="CK103" s="339"/>
      <c r="CL103" s="339"/>
      <c r="CM103" s="339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  <c r="DY103" s="233"/>
      <c r="DZ103" s="233"/>
      <c r="EA103" s="233"/>
      <c r="EB103" s="233"/>
      <c r="EC103" s="233"/>
      <c r="ED103" s="233"/>
      <c r="EE103" s="233"/>
      <c r="EF103" s="233"/>
      <c r="EG103" s="233"/>
      <c r="EH103" s="233"/>
      <c r="EI103" s="233"/>
      <c r="EJ103" s="233"/>
      <c r="EK103" s="233"/>
      <c r="EL103" s="233"/>
      <c r="EM103" s="233"/>
      <c r="EN103" s="233"/>
      <c r="EO103" s="233"/>
      <c r="EP103" s="233"/>
      <c r="EQ103" s="233"/>
      <c r="ER103" s="233"/>
      <c r="ES103" s="233"/>
      <c r="ET103" s="233"/>
      <c r="EU103" s="233"/>
      <c r="EV103" s="233"/>
      <c r="EW103" s="233"/>
      <c r="EX103" s="233"/>
      <c r="EY103" s="233"/>
      <c r="EZ103" s="233"/>
      <c r="FA103" s="233"/>
      <c r="FB103" s="233"/>
      <c r="FC103" s="233"/>
      <c r="FD103" s="233"/>
      <c r="FE103" s="83"/>
      <c r="FF103" s="57"/>
      <c r="FG103" s="250"/>
      <c r="FH103" s="250"/>
      <c r="FI103" s="250"/>
      <c r="FJ103" s="250"/>
      <c r="FK103" s="250"/>
      <c r="FL103" s="339"/>
      <c r="FM103" s="339"/>
      <c r="FN103" s="339"/>
      <c r="FO103" s="339"/>
      <c r="FP103" s="339"/>
      <c r="FQ103" s="339"/>
      <c r="FR103" s="339"/>
      <c r="FS103" s="339"/>
      <c r="FT103" s="339"/>
      <c r="FU103" s="339"/>
      <c r="FV103" s="339"/>
      <c r="FW103" s="339"/>
      <c r="FX103" s="339"/>
      <c r="FY103" s="339"/>
      <c r="FZ103" s="339"/>
      <c r="GA103" s="339"/>
      <c r="GB103" s="339"/>
      <c r="GC103" s="339"/>
      <c r="GD103" s="339"/>
      <c r="GE103" s="339"/>
      <c r="GF103" s="339"/>
      <c r="GG103" s="233"/>
      <c r="GH103" s="233"/>
      <c r="GI103" s="233"/>
      <c r="GJ103" s="233"/>
      <c r="GK103" s="233"/>
      <c r="GL103" s="233"/>
      <c r="GM103" s="233"/>
      <c r="GN103" s="233"/>
      <c r="GO103" s="233"/>
      <c r="GP103" s="233"/>
      <c r="GQ103" s="233"/>
      <c r="GR103" s="233"/>
      <c r="GS103" s="233"/>
      <c r="GT103" s="233"/>
      <c r="GU103" s="233"/>
      <c r="GV103" s="233"/>
      <c r="GW103" s="233"/>
      <c r="GX103" s="233"/>
      <c r="GY103" s="233"/>
      <c r="GZ103" s="233"/>
      <c r="HA103" s="233"/>
      <c r="HB103" s="233"/>
      <c r="HC103" s="233"/>
      <c r="HD103" s="233"/>
      <c r="HE103" s="233"/>
      <c r="HF103" s="233"/>
      <c r="HG103" s="233"/>
      <c r="HH103" s="233"/>
      <c r="HI103" s="233"/>
      <c r="HJ103" s="233"/>
      <c r="HK103" s="233"/>
      <c r="HL103" s="233"/>
      <c r="HM103" s="233"/>
      <c r="HN103" s="233"/>
      <c r="HO103" s="233"/>
      <c r="HP103" s="233"/>
      <c r="HQ103" s="233"/>
      <c r="HR103" s="233"/>
      <c r="HS103" s="233"/>
      <c r="HT103" s="233"/>
      <c r="HU103" s="233"/>
      <c r="HV103" s="233"/>
      <c r="HW103" s="233"/>
      <c r="HX103" s="233"/>
      <c r="HY103" s="233"/>
      <c r="HZ103" s="233"/>
      <c r="IA103" s="233"/>
      <c r="IB103" s="233"/>
      <c r="IC103" s="233"/>
      <c r="ID103" s="233"/>
      <c r="IE103" s="233"/>
      <c r="IF103" s="83"/>
    </row>
    <row r="104" spans="1:240" ht="3.2" customHeight="1" x14ac:dyDescent="0.15">
      <c r="A104" s="61"/>
      <c r="D104" s="57"/>
      <c r="E104" s="250"/>
      <c r="F104" s="250"/>
      <c r="G104" s="250"/>
      <c r="H104" s="250"/>
      <c r="I104" s="250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83"/>
      <c r="CE104" s="57"/>
      <c r="CF104" s="250"/>
      <c r="CG104" s="250"/>
      <c r="CH104" s="250"/>
      <c r="CI104" s="250"/>
      <c r="CJ104" s="250"/>
      <c r="CK104" s="339"/>
      <c r="CL104" s="339"/>
      <c r="CM104" s="339"/>
      <c r="CN104" s="339"/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339"/>
      <c r="DB104" s="339"/>
      <c r="DC104" s="339"/>
      <c r="DD104" s="339"/>
      <c r="DE104" s="339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  <c r="DZ104" s="233"/>
      <c r="EA104" s="233"/>
      <c r="EB104" s="233"/>
      <c r="EC104" s="233"/>
      <c r="ED104" s="233"/>
      <c r="EE104" s="233"/>
      <c r="EF104" s="233"/>
      <c r="EG104" s="233"/>
      <c r="EH104" s="233"/>
      <c r="EI104" s="233"/>
      <c r="EJ104" s="233"/>
      <c r="EK104" s="233"/>
      <c r="EL104" s="233"/>
      <c r="EM104" s="233"/>
      <c r="EN104" s="233"/>
      <c r="EO104" s="233"/>
      <c r="EP104" s="233"/>
      <c r="EQ104" s="233"/>
      <c r="ER104" s="233"/>
      <c r="ES104" s="233"/>
      <c r="ET104" s="233"/>
      <c r="EU104" s="233"/>
      <c r="EV104" s="233"/>
      <c r="EW104" s="233"/>
      <c r="EX104" s="233"/>
      <c r="EY104" s="233"/>
      <c r="EZ104" s="233"/>
      <c r="FA104" s="233"/>
      <c r="FB104" s="233"/>
      <c r="FC104" s="233"/>
      <c r="FD104" s="233"/>
      <c r="FE104" s="83"/>
      <c r="FF104" s="57"/>
      <c r="FG104" s="250"/>
      <c r="FH104" s="250"/>
      <c r="FI104" s="250"/>
      <c r="FJ104" s="250"/>
      <c r="FK104" s="250"/>
      <c r="FL104" s="339"/>
      <c r="FM104" s="339"/>
      <c r="FN104" s="339"/>
      <c r="FO104" s="339"/>
      <c r="FP104" s="339"/>
      <c r="FQ104" s="339"/>
      <c r="FR104" s="339"/>
      <c r="FS104" s="339"/>
      <c r="FT104" s="339"/>
      <c r="FU104" s="339"/>
      <c r="FV104" s="339"/>
      <c r="FW104" s="339"/>
      <c r="FX104" s="339"/>
      <c r="FY104" s="339"/>
      <c r="FZ104" s="339"/>
      <c r="GA104" s="339"/>
      <c r="GB104" s="339"/>
      <c r="GC104" s="339"/>
      <c r="GD104" s="339"/>
      <c r="GE104" s="339"/>
      <c r="GF104" s="339"/>
      <c r="GG104" s="233"/>
      <c r="GH104" s="233"/>
      <c r="GI104" s="233"/>
      <c r="GJ104" s="233"/>
      <c r="GK104" s="233"/>
      <c r="GL104" s="233"/>
      <c r="GM104" s="233"/>
      <c r="GN104" s="233"/>
      <c r="GO104" s="233"/>
      <c r="GP104" s="233"/>
      <c r="GQ104" s="233"/>
      <c r="GR104" s="233"/>
      <c r="GS104" s="233"/>
      <c r="GT104" s="233"/>
      <c r="GU104" s="233"/>
      <c r="GV104" s="233"/>
      <c r="GW104" s="233"/>
      <c r="GX104" s="233"/>
      <c r="GY104" s="233"/>
      <c r="GZ104" s="233"/>
      <c r="HA104" s="233"/>
      <c r="HB104" s="233"/>
      <c r="HC104" s="233"/>
      <c r="HD104" s="233"/>
      <c r="HE104" s="233"/>
      <c r="HF104" s="233"/>
      <c r="HG104" s="233"/>
      <c r="HH104" s="233"/>
      <c r="HI104" s="233"/>
      <c r="HJ104" s="233"/>
      <c r="HK104" s="233"/>
      <c r="HL104" s="233"/>
      <c r="HM104" s="233"/>
      <c r="HN104" s="233"/>
      <c r="HO104" s="233"/>
      <c r="HP104" s="233"/>
      <c r="HQ104" s="233"/>
      <c r="HR104" s="233"/>
      <c r="HS104" s="233"/>
      <c r="HT104" s="233"/>
      <c r="HU104" s="233"/>
      <c r="HV104" s="233"/>
      <c r="HW104" s="233"/>
      <c r="HX104" s="233"/>
      <c r="HY104" s="233"/>
      <c r="HZ104" s="233"/>
      <c r="IA104" s="233"/>
      <c r="IB104" s="233"/>
      <c r="IC104" s="233"/>
      <c r="ID104" s="233"/>
      <c r="IE104" s="233"/>
      <c r="IF104" s="83"/>
    </row>
    <row r="105" spans="1:240" ht="3.2" customHeight="1" x14ac:dyDescent="0.15">
      <c r="A105" s="61"/>
      <c r="D105" s="57"/>
      <c r="E105" s="250"/>
      <c r="F105" s="250"/>
      <c r="G105" s="250"/>
      <c r="H105" s="250"/>
      <c r="I105" s="250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83"/>
      <c r="CE105" s="57"/>
      <c r="CF105" s="250"/>
      <c r="CG105" s="250"/>
      <c r="CH105" s="250"/>
      <c r="CI105" s="250"/>
      <c r="CJ105" s="250"/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39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  <c r="DZ105" s="233"/>
      <c r="EA105" s="233"/>
      <c r="EB105" s="233"/>
      <c r="EC105" s="233"/>
      <c r="ED105" s="233"/>
      <c r="EE105" s="233"/>
      <c r="EF105" s="233"/>
      <c r="EG105" s="233"/>
      <c r="EH105" s="233"/>
      <c r="EI105" s="233"/>
      <c r="EJ105" s="233"/>
      <c r="EK105" s="233"/>
      <c r="EL105" s="233"/>
      <c r="EM105" s="233"/>
      <c r="EN105" s="233"/>
      <c r="EO105" s="233"/>
      <c r="EP105" s="233"/>
      <c r="EQ105" s="233"/>
      <c r="ER105" s="233"/>
      <c r="ES105" s="233"/>
      <c r="ET105" s="233"/>
      <c r="EU105" s="233"/>
      <c r="EV105" s="233"/>
      <c r="EW105" s="233"/>
      <c r="EX105" s="233"/>
      <c r="EY105" s="233"/>
      <c r="EZ105" s="233"/>
      <c r="FA105" s="233"/>
      <c r="FB105" s="233"/>
      <c r="FC105" s="233"/>
      <c r="FD105" s="233"/>
      <c r="FE105" s="83"/>
      <c r="FF105" s="57"/>
      <c r="FG105" s="250"/>
      <c r="FH105" s="250"/>
      <c r="FI105" s="250"/>
      <c r="FJ105" s="250"/>
      <c r="FK105" s="250"/>
      <c r="FL105" s="339"/>
      <c r="FM105" s="339"/>
      <c r="FN105" s="339"/>
      <c r="FO105" s="339"/>
      <c r="FP105" s="339"/>
      <c r="FQ105" s="339"/>
      <c r="FR105" s="339"/>
      <c r="FS105" s="339"/>
      <c r="FT105" s="339"/>
      <c r="FU105" s="339"/>
      <c r="FV105" s="339"/>
      <c r="FW105" s="339"/>
      <c r="FX105" s="339"/>
      <c r="FY105" s="339"/>
      <c r="FZ105" s="339"/>
      <c r="GA105" s="339"/>
      <c r="GB105" s="339"/>
      <c r="GC105" s="339"/>
      <c r="GD105" s="339"/>
      <c r="GE105" s="339"/>
      <c r="GF105" s="339"/>
      <c r="GG105" s="233"/>
      <c r="GH105" s="233"/>
      <c r="GI105" s="233"/>
      <c r="GJ105" s="233"/>
      <c r="GK105" s="233"/>
      <c r="GL105" s="233"/>
      <c r="GM105" s="233"/>
      <c r="GN105" s="233"/>
      <c r="GO105" s="233"/>
      <c r="GP105" s="233"/>
      <c r="GQ105" s="233"/>
      <c r="GR105" s="233"/>
      <c r="GS105" s="233"/>
      <c r="GT105" s="233"/>
      <c r="GU105" s="233"/>
      <c r="GV105" s="233"/>
      <c r="GW105" s="233"/>
      <c r="GX105" s="233"/>
      <c r="GY105" s="233"/>
      <c r="GZ105" s="233"/>
      <c r="HA105" s="233"/>
      <c r="HB105" s="233"/>
      <c r="HC105" s="233"/>
      <c r="HD105" s="233"/>
      <c r="HE105" s="233"/>
      <c r="HF105" s="233"/>
      <c r="HG105" s="233"/>
      <c r="HH105" s="233"/>
      <c r="HI105" s="233"/>
      <c r="HJ105" s="233"/>
      <c r="HK105" s="233"/>
      <c r="HL105" s="233"/>
      <c r="HM105" s="233"/>
      <c r="HN105" s="233"/>
      <c r="HO105" s="233"/>
      <c r="HP105" s="233"/>
      <c r="HQ105" s="233"/>
      <c r="HR105" s="233"/>
      <c r="HS105" s="233"/>
      <c r="HT105" s="233"/>
      <c r="HU105" s="233"/>
      <c r="HV105" s="233"/>
      <c r="HW105" s="233"/>
      <c r="HX105" s="233"/>
      <c r="HY105" s="233"/>
      <c r="HZ105" s="233"/>
      <c r="IA105" s="233"/>
      <c r="IB105" s="233"/>
      <c r="IC105" s="233"/>
      <c r="ID105" s="233"/>
      <c r="IE105" s="233"/>
      <c r="IF105" s="83"/>
    </row>
    <row r="106" spans="1:240" ht="3.2" customHeight="1" x14ac:dyDescent="0.15">
      <c r="A106" s="61"/>
      <c r="D106" s="57"/>
      <c r="E106" s="250"/>
      <c r="F106" s="250"/>
      <c r="G106" s="250"/>
      <c r="H106" s="250"/>
      <c r="I106" s="250"/>
      <c r="J106" s="339" t="s">
        <v>17</v>
      </c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233" t="str">
        <f>IF(GG106="","",GG106)</f>
        <v xml:space="preserve"> </v>
      </c>
      <c r="AF106" s="233"/>
      <c r="AG106" s="233"/>
      <c r="AH106" s="233"/>
      <c r="AI106" s="233"/>
      <c r="AJ106" s="233" t="str">
        <f>IF(GL106="","",GL106)</f>
        <v xml:space="preserve"> </v>
      </c>
      <c r="AK106" s="233"/>
      <c r="AL106" s="233"/>
      <c r="AM106" s="233"/>
      <c r="AN106" s="233"/>
      <c r="AO106" s="233" t="str">
        <f>IF(GQ106="","",GQ106)</f>
        <v xml:space="preserve"> </v>
      </c>
      <c r="AP106" s="233"/>
      <c r="AQ106" s="233"/>
      <c r="AR106" s="233"/>
      <c r="AS106" s="233"/>
      <c r="AT106" s="233" t="str">
        <f>IF(GV106="","",GV106)</f>
        <v xml:space="preserve"> </v>
      </c>
      <c r="AU106" s="233"/>
      <c r="AV106" s="233"/>
      <c r="AW106" s="233"/>
      <c r="AX106" s="233"/>
      <c r="AY106" s="233" t="str">
        <f>IF(HA106="","",HA106)</f>
        <v xml:space="preserve"> </v>
      </c>
      <c r="AZ106" s="233"/>
      <c r="BA106" s="233"/>
      <c r="BB106" s="233"/>
      <c r="BC106" s="233"/>
      <c r="BD106" s="233" t="str">
        <f>IF(HF106="","",HF106)</f>
        <v xml:space="preserve"> </v>
      </c>
      <c r="BE106" s="233"/>
      <c r="BF106" s="233"/>
      <c r="BG106" s="233"/>
      <c r="BH106" s="233"/>
      <c r="BI106" s="233" t="str">
        <f>IF(HK106="","",HK106)</f>
        <v xml:space="preserve"> </v>
      </c>
      <c r="BJ106" s="233"/>
      <c r="BK106" s="233"/>
      <c r="BL106" s="233"/>
      <c r="BM106" s="233"/>
      <c r="BN106" s="233" t="str">
        <f>IF(HP106="","",HP106)</f>
        <v xml:space="preserve"> </v>
      </c>
      <c r="BO106" s="233"/>
      <c r="BP106" s="233"/>
      <c r="BQ106" s="233"/>
      <c r="BR106" s="233"/>
      <c r="BS106" s="233" t="str">
        <f>IF(HU106="","",HU106)</f>
        <v xml:space="preserve"> </v>
      </c>
      <c r="BT106" s="233"/>
      <c r="BU106" s="233"/>
      <c r="BV106" s="233"/>
      <c r="BW106" s="233"/>
      <c r="BX106" s="233" t="str">
        <f>IF(HZ106="","",HZ106)</f>
        <v xml:space="preserve"> </v>
      </c>
      <c r="BY106" s="233"/>
      <c r="BZ106" s="233"/>
      <c r="CA106" s="233"/>
      <c r="CB106" s="233"/>
      <c r="CC106" s="233" t="str">
        <f>IF(IE106="","",IE106)</f>
        <v xml:space="preserve"> </v>
      </c>
      <c r="CD106" s="83"/>
      <c r="CE106" s="57"/>
      <c r="CF106" s="250"/>
      <c r="CG106" s="250"/>
      <c r="CH106" s="250"/>
      <c r="CI106" s="250"/>
      <c r="CJ106" s="250"/>
      <c r="CK106" s="339" t="s">
        <v>17</v>
      </c>
      <c r="CL106" s="339"/>
      <c r="CM106" s="339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233" t="str">
        <f>IF(GG106="","",GG106)</f>
        <v xml:space="preserve"> </v>
      </c>
      <c r="DG106" s="233"/>
      <c r="DH106" s="233"/>
      <c r="DI106" s="233"/>
      <c r="DJ106" s="233"/>
      <c r="DK106" s="233" t="str">
        <f>IF(GL106="","",GL106)</f>
        <v xml:space="preserve"> </v>
      </c>
      <c r="DL106" s="233"/>
      <c r="DM106" s="233"/>
      <c r="DN106" s="233"/>
      <c r="DO106" s="233"/>
      <c r="DP106" s="233" t="str">
        <f>IF(GQ106="","",GQ106)</f>
        <v xml:space="preserve"> </v>
      </c>
      <c r="DQ106" s="233"/>
      <c r="DR106" s="233"/>
      <c r="DS106" s="233"/>
      <c r="DT106" s="233"/>
      <c r="DU106" s="233" t="str">
        <f>IF(GV106="","",GV106)</f>
        <v xml:space="preserve"> </v>
      </c>
      <c r="DV106" s="233"/>
      <c r="DW106" s="233"/>
      <c r="DX106" s="233"/>
      <c r="DY106" s="233"/>
      <c r="DZ106" s="233" t="str">
        <f>IF(HA106="","",HA106)</f>
        <v xml:space="preserve"> </v>
      </c>
      <c r="EA106" s="233"/>
      <c r="EB106" s="233"/>
      <c r="EC106" s="233"/>
      <c r="ED106" s="233"/>
      <c r="EE106" s="233" t="str">
        <f>IF(HF106="","",HF106)</f>
        <v xml:space="preserve"> </v>
      </c>
      <c r="EF106" s="233"/>
      <c r="EG106" s="233"/>
      <c r="EH106" s="233"/>
      <c r="EI106" s="233"/>
      <c r="EJ106" s="233" t="str">
        <f>IF(HK106="","",HK106)</f>
        <v xml:space="preserve"> </v>
      </c>
      <c r="EK106" s="233"/>
      <c r="EL106" s="233"/>
      <c r="EM106" s="233"/>
      <c r="EN106" s="233"/>
      <c r="EO106" s="233" t="str">
        <f>IF(HP106="","",HP106)</f>
        <v xml:space="preserve"> </v>
      </c>
      <c r="EP106" s="233"/>
      <c r="EQ106" s="233"/>
      <c r="ER106" s="233"/>
      <c r="ES106" s="233"/>
      <c r="ET106" s="233" t="str">
        <f>IF(HU106="","",HU106)</f>
        <v xml:space="preserve"> </v>
      </c>
      <c r="EU106" s="233"/>
      <c r="EV106" s="233"/>
      <c r="EW106" s="233"/>
      <c r="EX106" s="233"/>
      <c r="EY106" s="233" t="str">
        <f>IF(HZ106="","",HZ106)</f>
        <v xml:space="preserve"> </v>
      </c>
      <c r="EZ106" s="233"/>
      <c r="FA106" s="233"/>
      <c r="FB106" s="233"/>
      <c r="FC106" s="233"/>
      <c r="FD106" s="233" t="str">
        <f>IF(IE106="","",IE106)</f>
        <v xml:space="preserve"> </v>
      </c>
      <c r="FE106" s="83"/>
      <c r="FF106" s="57"/>
      <c r="FG106" s="250"/>
      <c r="FH106" s="250"/>
      <c r="FI106" s="250"/>
      <c r="FJ106" s="250"/>
      <c r="FK106" s="250"/>
      <c r="FL106" s="339" t="s">
        <v>17</v>
      </c>
      <c r="FM106" s="339"/>
      <c r="FN106" s="339"/>
      <c r="FO106" s="339"/>
      <c r="FP106" s="339"/>
      <c r="FQ106" s="339"/>
      <c r="FR106" s="339"/>
      <c r="FS106" s="339"/>
      <c r="FT106" s="339"/>
      <c r="FU106" s="339"/>
      <c r="FV106" s="339"/>
      <c r="FW106" s="339"/>
      <c r="FX106" s="339"/>
      <c r="FY106" s="339"/>
      <c r="FZ106" s="339"/>
      <c r="GA106" s="339"/>
      <c r="GB106" s="339"/>
      <c r="GC106" s="339"/>
      <c r="GD106" s="339"/>
      <c r="GE106" s="339"/>
      <c r="GF106" s="339"/>
      <c r="GG106" s="233" t="str">
        <f>MID(TEXT(入力シート!K24,"???????????"),1,1)</f>
        <v xml:space="preserve"> </v>
      </c>
      <c r="GH106" s="233"/>
      <c r="GI106" s="233"/>
      <c r="GJ106" s="233"/>
      <c r="GK106" s="233"/>
      <c r="GL106" s="233" t="str">
        <f>MID(TEXT(入力シート!K24,"???????????"),2,1)</f>
        <v xml:space="preserve"> </v>
      </c>
      <c r="GM106" s="233"/>
      <c r="GN106" s="233"/>
      <c r="GO106" s="233"/>
      <c r="GP106" s="233"/>
      <c r="GQ106" s="233" t="str">
        <f>MID(TEXT(入力シート!K24,"???????????"),3,1)</f>
        <v xml:space="preserve"> </v>
      </c>
      <c r="GR106" s="233"/>
      <c r="GS106" s="233"/>
      <c r="GT106" s="233"/>
      <c r="GU106" s="233"/>
      <c r="GV106" s="233" t="str">
        <f>MID(TEXT(入力シート!K24,"???????????"),4,1)</f>
        <v xml:space="preserve"> </v>
      </c>
      <c r="GW106" s="233"/>
      <c r="GX106" s="233"/>
      <c r="GY106" s="233"/>
      <c r="GZ106" s="233"/>
      <c r="HA106" s="233" t="str">
        <f>MID(TEXT(入力シート!K24,"???????????"),5,1)</f>
        <v xml:space="preserve"> </v>
      </c>
      <c r="HB106" s="233"/>
      <c r="HC106" s="233"/>
      <c r="HD106" s="233"/>
      <c r="HE106" s="233"/>
      <c r="HF106" s="233" t="str">
        <f>MID(TEXT(入力シート!K24,"???????????"),6,1)</f>
        <v xml:space="preserve"> </v>
      </c>
      <c r="HG106" s="233"/>
      <c r="HH106" s="233"/>
      <c r="HI106" s="233"/>
      <c r="HJ106" s="233"/>
      <c r="HK106" s="233" t="str">
        <f>MID(TEXT(入力シート!K24,"???????????"),7,1)</f>
        <v xml:space="preserve"> </v>
      </c>
      <c r="HL106" s="233"/>
      <c r="HM106" s="233"/>
      <c r="HN106" s="233"/>
      <c r="HO106" s="233"/>
      <c r="HP106" s="233" t="str">
        <f>MID(TEXT(入力シート!K24,"???????????"),8,1)</f>
        <v xml:space="preserve"> </v>
      </c>
      <c r="HQ106" s="233"/>
      <c r="HR106" s="233"/>
      <c r="HS106" s="233"/>
      <c r="HT106" s="233"/>
      <c r="HU106" s="233" t="str">
        <f>MID(TEXT(入力シート!K24,"???????????"),9,1)</f>
        <v xml:space="preserve"> </v>
      </c>
      <c r="HV106" s="233"/>
      <c r="HW106" s="233"/>
      <c r="HX106" s="233"/>
      <c r="HY106" s="233"/>
      <c r="HZ106" s="233" t="str">
        <f>MID(TEXT(入力シート!K24,"???????????"),10,1)</f>
        <v xml:space="preserve"> </v>
      </c>
      <c r="IA106" s="233"/>
      <c r="IB106" s="233"/>
      <c r="IC106" s="233"/>
      <c r="ID106" s="233"/>
      <c r="IE106" s="233" t="str">
        <f>MID(TEXT(入力シート!K24,"???????????"),11,1)</f>
        <v xml:space="preserve"> </v>
      </c>
      <c r="IF106" s="83"/>
    </row>
    <row r="107" spans="1:240" ht="3.2" customHeight="1" x14ac:dyDescent="0.15">
      <c r="D107" s="57"/>
      <c r="E107" s="250"/>
      <c r="F107" s="250"/>
      <c r="G107" s="250"/>
      <c r="H107" s="250"/>
      <c r="I107" s="250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44"/>
      <c r="CE107" s="57"/>
      <c r="CF107" s="250"/>
      <c r="CG107" s="250"/>
      <c r="CH107" s="250"/>
      <c r="CI107" s="250"/>
      <c r="CJ107" s="250"/>
      <c r="CK107" s="339"/>
      <c r="CL107" s="339"/>
      <c r="CM107" s="339"/>
      <c r="CN107" s="339"/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39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  <c r="DX107" s="233"/>
      <c r="DY107" s="233"/>
      <c r="DZ107" s="233"/>
      <c r="EA107" s="233"/>
      <c r="EB107" s="233"/>
      <c r="EC107" s="233"/>
      <c r="ED107" s="233"/>
      <c r="EE107" s="233"/>
      <c r="EF107" s="233"/>
      <c r="EG107" s="233"/>
      <c r="EH107" s="233"/>
      <c r="EI107" s="233"/>
      <c r="EJ107" s="233"/>
      <c r="EK107" s="233"/>
      <c r="EL107" s="233"/>
      <c r="EM107" s="233"/>
      <c r="EN107" s="233"/>
      <c r="EO107" s="233"/>
      <c r="EP107" s="233"/>
      <c r="EQ107" s="233"/>
      <c r="ER107" s="233"/>
      <c r="ES107" s="233"/>
      <c r="ET107" s="233"/>
      <c r="EU107" s="233"/>
      <c r="EV107" s="233"/>
      <c r="EW107" s="233"/>
      <c r="EX107" s="233"/>
      <c r="EY107" s="233"/>
      <c r="EZ107" s="233"/>
      <c r="FA107" s="233"/>
      <c r="FB107" s="233"/>
      <c r="FC107" s="233"/>
      <c r="FD107" s="233"/>
      <c r="FE107" s="44"/>
      <c r="FF107" s="57"/>
      <c r="FG107" s="250"/>
      <c r="FH107" s="250"/>
      <c r="FI107" s="250"/>
      <c r="FJ107" s="250"/>
      <c r="FK107" s="250"/>
      <c r="FL107" s="339"/>
      <c r="FM107" s="339"/>
      <c r="FN107" s="339"/>
      <c r="FO107" s="339"/>
      <c r="FP107" s="339"/>
      <c r="FQ107" s="339"/>
      <c r="FR107" s="339"/>
      <c r="FS107" s="339"/>
      <c r="FT107" s="339"/>
      <c r="FU107" s="339"/>
      <c r="FV107" s="339"/>
      <c r="FW107" s="339"/>
      <c r="FX107" s="339"/>
      <c r="FY107" s="339"/>
      <c r="FZ107" s="339"/>
      <c r="GA107" s="339"/>
      <c r="GB107" s="339"/>
      <c r="GC107" s="339"/>
      <c r="GD107" s="339"/>
      <c r="GE107" s="339"/>
      <c r="GF107" s="339"/>
      <c r="GG107" s="233"/>
      <c r="GH107" s="233"/>
      <c r="GI107" s="233"/>
      <c r="GJ107" s="233"/>
      <c r="GK107" s="233"/>
      <c r="GL107" s="233"/>
      <c r="GM107" s="233"/>
      <c r="GN107" s="233"/>
      <c r="GO107" s="233"/>
      <c r="GP107" s="233"/>
      <c r="GQ107" s="233"/>
      <c r="GR107" s="233"/>
      <c r="GS107" s="233"/>
      <c r="GT107" s="233"/>
      <c r="GU107" s="233"/>
      <c r="GV107" s="233"/>
      <c r="GW107" s="233"/>
      <c r="GX107" s="233"/>
      <c r="GY107" s="233"/>
      <c r="GZ107" s="233"/>
      <c r="HA107" s="233"/>
      <c r="HB107" s="233"/>
      <c r="HC107" s="233"/>
      <c r="HD107" s="233"/>
      <c r="HE107" s="233"/>
      <c r="HF107" s="233"/>
      <c r="HG107" s="233"/>
      <c r="HH107" s="233"/>
      <c r="HI107" s="233"/>
      <c r="HJ107" s="233"/>
      <c r="HK107" s="233"/>
      <c r="HL107" s="233"/>
      <c r="HM107" s="233"/>
      <c r="HN107" s="233"/>
      <c r="HO107" s="233"/>
      <c r="HP107" s="233"/>
      <c r="HQ107" s="233"/>
      <c r="HR107" s="233"/>
      <c r="HS107" s="233"/>
      <c r="HT107" s="233"/>
      <c r="HU107" s="233"/>
      <c r="HV107" s="233"/>
      <c r="HW107" s="233"/>
      <c r="HX107" s="233"/>
      <c r="HY107" s="233"/>
      <c r="HZ107" s="233"/>
      <c r="IA107" s="233"/>
      <c r="IB107" s="233"/>
      <c r="IC107" s="233"/>
      <c r="ID107" s="233"/>
      <c r="IE107" s="233"/>
      <c r="IF107" s="44"/>
    </row>
    <row r="108" spans="1:240" ht="3.2" customHeight="1" x14ac:dyDescent="0.15">
      <c r="A108" s="61"/>
      <c r="D108" s="57"/>
      <c r="E108" s="250"/>
      <c r="F108" s="250"/>
      <c r="G108" s="250"/>
      <c r="H108" s="250"/>
      <c r="I108" s="250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44"/>
      <c r="CE108" s="57"/>
      <c r="CF108" s="250"/>
      <c r="CG108" s="250"/>
      <c r="CH108" s="250"/>
      <c r="CI108" s="250"/>
      <c r="CJ108" s="250"/>
      <c r="CK108" s="339"/>
      <c r="CL108" s="339"/>
      <c r="CM108" s="339"/>
      <c r="CN108" s="339"/>
      <c r="CO108" s="339"/>
      <c r="CP108" s="339"/>
      <c r="CQ108" s="339"/>
      <c r="CR108" s="339"/>
      <c r="CS108" s="339"/>
      <c r="CT108" s="339"/>
      <c r="CU108" s="339"/>
      <c r="CV108" s="339"/>
      <c r="CW108" s="339"/>
      <c r="CX108" s="339"/>
      <c r="CY108" s="339"/>
      <c r="CZ108" s="339"/>
      <c r="DA108" s="339"/>
      <c r="DB108" s="339"/>
      <c r="DC108" s="339"/>
      <c r="DD108" s="339"/>
      <c r="DE108" s="339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  <c r="EA108" s="233"/>
      <c r="EB108" s="233"/>
      <c r="EC108" s="233"/>
      <c r="ED108" s="233"/>
      <c r="EE108" s="233"/>
      <c r="EF108" s="233"/>
      <c r="EG108" s="233"/>
      <c r="EH108" s="233"/>
      <c r="EI108" s="233"/>
      <c r="EJ108" s="233"/>
      <c r="EK108" s="233"/>
      <c r="EL108" s="233"/>
      <c r="EM108" s="233"/>
      <c r="EN108" s="233"/>
      <c r="EO108" s="233"/>
      <c r="EP108" s="233"/>
      <c r="EQ108" s="233"/>
      <c r="ER108" s="233"/>
      <c r="ES108" s="233"/>
      <c r="ET108" s="233"/>
      <c r="EU108" s="233"/>
      <c r="EV108" s="233"/>
      <c r="EW108" s="233"/>
      <c r="EX108" s="233"/>
      <c r="EY108" s="233"/>
      <c r="EZ108" s="233"/>
      <c r="FA108" s="233"/>
      <c r="FB108" s="233"/>
      <c r="FC108" s="233"/>
      <c r="FD108" s="233"/>
      <c r="FE108" s="44"/>
      <c r="FF108" s="57"/>
      <c r="FG108" s="250"/>
      <c r="FH108" s="250"/>
      <c r="FI108" s="250"/>
      <c r="FJ108" s="250"/>
      <c r="FK108" s="250"/>
      <c r="FL108" s="339"/>
      <c r="FM108" s="339"/>
      <c r="FN108" s="339"/>
      <c r="FO108" s="339"/>
      <c r="FP108" s="339"/>
      <c r="FQ108" s="339"/>
      <c r="FR108" s="339"/>
      <c r="FS108" s="339"/>
      <c r="FT108" s="339"/>
      <c r="FU108" s="339"/>
      <c r="FV108" s="339"/>
      <c r="FW108" s="339"/>
      <c r="FX108" s="339"/>
      <c r="FY108" s="339"/>
      <c r="FZ108" s="339"/>
      <c r="GA108" s="339"/>
      <c r="GB108" s="339"/>
      <c r="GC108" s="339"/>
      <c r="GD108" s="339"/>
      <c r="GE108" s="339"/>
      <c r="GF108" s="339"/>
      <c r="GG108" s="233"/>
      <c r="GH108" s="233"/>
      <c r="GI108" s="233"/>
      <c r="GJ108" s="233"/>
      <c r="GK108" s="233"/>
      <c r="GL108" s="233"/>
      <c r="GM108" s="233"/>
      <c r="GN108" s="233"/>
      <c r="GO108" s="233"/>
      <c r="GP108" s="233"/>
      <c r="GQ108" s="233"/>
      <c r="GR108" s="233"/>
      <c r="GS108" s="233"/>
      <c r="GT108" s="233"/>
      <c r="GU108" s="233"/>
      <c r="GV108" s="233"/>
      <c r="GW108" s="233"/>
      <c r="GX108" s="233"/>
      <c r="GY108" s="233"/>
      <c r="GZ108" s="233"/>
      <c r="HA108" s="233"/>
      <c r="HB108" s="233"/>
      <c r="HC108" s="233"/>
      <c r="HD108" s="233"/>
      <c r="HE108" s="233"/>
      <c r="HF108" s="233"/>
      <c r="HG108" s="233"/>
      <c r="HH108" s="233"/>
      <c r="HI108" s="233"/>
      <c r="HJ108" s="233"/>
      <c r="HK108" s="233"/>
      <c r="HL108" s="233"/>
      <c r="HM108" s="233"/>
      <c r="HN108" s="233"/>
      <c r="HO108" s="233"/>
      <c r="HP108" s="233"/>
      <c r="HQ108" s="233"/>
      <c r="HR108" s="233"/>
      <c r="HS108" s="233"/>
      <c r="HT108" s="233"/>
      <c r="HU108" s="233"/>
      <c r="HV108" s="233"/>
      <c r="HW108" s="233"/>
      <c r="HX108" s="233"/>
      <c r="HY108" s="233"/>
      <c r="HZ108" s="233"/>
      <c r="IA108" s="233"/>
      <c r="IB108" s="233"/>
      <c r="IC108" s="233"/>
      <c r="ID108" s="233"/>
      <c r="IE108" s="233"/>
      <c r="IF108" s="44"/>
    </row>
    <row r="109" spans="1:240" ht="3.2" customHeight="1" x14ac:dyDescent="0.15">
      <c r="A109" s="61"/>
      <c r="D109" s="57"/>
      <c r="E109" s="250"/>
      <c r="F109" s="250"/>
      <c r="G109" s="250"/>
      <c r="H109" s="250"/>
      <c r="I109" s="250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44"/>
      <c r="CE109" s="57"/>
      <c r="CF109" s="250"/>
      <c r="CG109" s="250"/>
      <c r="CH109" s="250"/>
      <c r="CI109" s="250"/>
      <c r="CJ109" s="250"/>
      <c r="CK109" s="339"/>
      <c r="CL109" s="339"/>
      <c r="CM109" s="339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39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  <c r="DX109" s="233"/>
      <c r="DY109" s="233"/>
      <c r="DZ109" s="233"/>
      <c r="EA109" s="233"/>
      <c r="EB109" s="233"/>
      <c r="EC109" s="233"/>
      <c r="ED109" s="233"/>
      <c r="EE109" s="233"/>
      <c r="EF109" s="233"/>
      <c r="EG109" s="233"/>
      <c r="EH109" s="233"/>
      <c r="EI109" s="233"/>
      <c r="EJ109" s="233"/>
      <c r="EK109" s="233"/>
      <c r="EL109" s="233"/>
      <c r="EM109" s="233"/>
      <c r="EN109" s="233"/>
      <c r="EO109" s="233"/>
      <c r="EP109" s="233"/>
      <c r="EQ109" s="233"/>
      <c r="ER109" s="233"/>
      <c r="ES109" s="233"/>
      <c r="ET109" s="233"/>
      <c r="EU109" s="233"/>
      <c r="EV109" s="233"/>
      <c r="EW109" s="233"/>
      <c r="EX109" s="233"/>
      <c r="EY109" s="233"/>
      <c r="EZ109" s="233"/>
      <c r="FA109" s="233"/>
      <c r="FB109" s="233"/>
      <c r="FC109" s="233"/>
      <c r="FD109" s="233"/>
      <c r="FE109" s="44"/>
      <c r="FF109" s="57"/>
      <c r="FG109" s="250"/>
      <c r="FH109" s="250"/>
      <c r="FI109" s="250"/>
      <c r="FJ109" s="250"/>
      <c r="FK109" s="250"/>
      <c r="FL109" s="339"/>
      <c r="FM109" s="339"/>
      <c r="FN109" s="339"/>
      <c r="FO109" s="339"/>
      <c r="FP109" s="339"/>
      <c r="FQ109" s="339"/>
      <c r="FR109" s="339"/>
      <c r="FS109" s="339"/>
      <c r="FT109" s="339"/>
      <c r="FU109" s="339"/>
      <c r="FV109" s="339"/>
      <c r="FW109" s="339"/>
      <c r="FX109" s="339"/>
      <c r="FY109" s="339"/>
      <c r="FZ109" s="339"/>
      <c r="GA109" s="339"/>
      <c r="GB109" s="339"/>
      <c r="GC109" s="339"/>
      <c r="GD109" s="339"/>
      <c r="GE109" s="339"/>
      <c r="GF109" s="339"/>
      <c r="GG109" s="233"/>
      <c r="GH109" s="233"/>
      <c r="GI109" s="233"/>
      <c r="GJ109" s="233"/>
      <c r="GK109" s="233"/>
      <c r="GL109" s="233"/>
      <c r="GM109" s="233"/>
      <c r="GN109" s="233"/>
      <c r="GO109" s="233"/>
      <c r="GP109" s="233"/>
      <c r="GQ109" s="233"/>
      <c r="GR109" s="233"/>
      <c r="GS109" s="233"/>
      <c r="GT109" s="233"/>
      <c r="GU109" s="233"/>
      <c r="GV109" s="233"/>
      <c r="GW109" s="233"/>
      <c r="GX109" s="233"/>
      <c r="GY109" s="233"/>
      <c r="GZ109" s="233"/>
      <c r="HA109" s="233"/>
      <c r="HB109" s="233"/>
      <c r="HC109" s="233"/>
      <c r="HD109" s="233"/>
      <c r="HE109" s="233"/>
      <c r="HF109" s="233"/>
      <c r="HG109" s="233"/>
      <c r="HH109" s="233"/>
      <c r="HI109" s="233"/>
      <c r="HJ109" s="233"/>
      <c r="HK109" s="233"/>
      <c r="HL109" s="233"/>
      <c r="HM109" s="233"/>
      <c r="HN109" s="233"/>
      <c r="HO109" s="233"/>
      <c r="HP109" s="233"/>
      <c r="HQ109" s="233"/>
      <c r="HR109" s="233"/>
      <c r="HS109" s="233"/>
      <c r="HT109" s="233"/>
      <c r="HU109" s="233"/>
      <c r="HV109" s="233"/>
      <c r="HW109" s="233"/>
      <c r="HX109" s="233"/>
      <c r="HY109" s="233"/>
      <c r="HZ109" s="233"/>
      <c r="IA109" s="233"/>
      <c r="IB109" s="233"/>
      <c r="IC109" s="233"/>
      <c r="ID109" s="233"/>
      <c r="IE109" s="233"/>
      <c r="IF109" s="44"/>
    </row>
    <row r="110" spans="1:240" ht="3.2" customHeight="1" x14ac:dyDescent="0.15">
      <c r="A110" s="61"/>
      <c r="D110" s="57"/>
      <c r="E110" s="250"/>
      <c r="F110" s="250"/>
      <c r="G110" s="250"/>
      <c r="H110" s="250"/>
      <c r="I110" s="250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44"/>
      <c r="CE110" s="57"/>
      <c r="CF110" s="250"/>
      <c r="CG110" s="250"/>
      <c r="CH110" s="250"/>
      <c r="CI110" s="250"/>
      <c r="CJ110" s="250"/>
      <c r="CK110" s="339"/>
      <c r="CL110" s="339"/>
      <c r="CM110" s="339"/>
      <c r="CN110" s="339"/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39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  <c r="EA110" s="233"/>
      <c r="EB110" s="233"/>
      <c r="EC110" s="233"/>
      <c r="ED110" s="233"/>
      <c r="EE110" s="233"/>
      <c r="EF110" s="233"/>
      <c r="EG110" s="233"/>
      <c r="EH110" s="233"/>
      <c r="EI110" s="233"/>
      <c r="EJ110" s="233"/>
      <c r="EK110" s="233"/>
      <c r="EL110" s="233"/>
      <c r="EM110" s="233"/>
      <c r="EN110" s="233"/>
      <c r="EO110" s="233"/>
      <c r="EP110" s="233"/>
      <c r="EQ110" s="233"/>
      <c r="ER110" s="233"/>
      <c r="ES110" s="233"/>
      <c r="ET110" s="233"/>
      <c r="EU110" s="233"/>
      <c r="EV110" s="233"/>
      <c r="EW110" s="233"/>
      <c r="EX110" s="233"/>
      <c r="EY110" s="233"/>
      <c r="EZ110" s="233"/>
      <c r="FA110" s="233"/>
      <c r="FB110" s="233"/>
      <c r="FC110" s="233"/>
      <c r="FD110" s="233"/>
      <c r="FE110" s="44"/>
      <c r="FF110" s="57"/>
      <c r="FG110" s="250"/>
      <c r="FH110" s="250"/>
      <c r="FI110" s="250"/>
      <c r="FJ110" s="250"/>
      <c r="FK110" s="250"/>
      <c r="FL110" s="339"/>
      <c r="FM110" s="339"/>
      <c r="FN110" s="339"/>
      <c r="FO110" s="339"/>
      <c r="FP110" s="339"/>
      <c r="FQ110" s="339"/>
      <c r="FR110" s="339"/>
      <c r="FS110" s="339"/>
      <c r="FT110" s="339"/>
      <c r="FU110" s="339"/>
      <c r="FV110" s="339"/>
      <c r="FW110" s="339"/>
      <c r="FX110" s="339"/>
      <c r="FY110" s="339"/>
      <c r="FZ110" s="339"/>
      <c r="GA110" s="339"/>
      <c r="GB110" s="339"/>
      <c r="GC110" s="339"/>
      <c r="GD110" s="339"/>
      <c r="GE110" s="339"/>
      <c r="GF110" s="339"/>
      <c r="GG110" s="233"/>
      <c r="GH110" s="233"/>
      <c r="GI110" s="233"/>
      <c r="GJ110" s="233"/>
      <c r="GK110" s="233"/>
      <c r="GL110" s="233"/>
      <c r="GM110" s="233"/>
      <c r="GN110" s="233"/>
      <c r="GO110" s="233"/>
      <c r="GP110" s="233"/>
      <c r="GQ110" s="233"/>
      <c r="GR110" s="233"/>
      <c r="GS110" s="233"/>
      <c r="GT110" s="233"/>
      <c r="GU110" s="233"/>
      <c r="GV110" s="233"/>
      <c r="GW110" s="233"/>
      <c r="GX110" s="233"/>
      <c r="GY110" s="233"/>
      <c r="GZ110" s="233"/>
      <c r="HA110" s="233"/>
      <c r="HB110" s="233"/>
      <c r="HC110" s="233"/>
      <c r="HD110" s="233"/>
      <c r="HE110" s="233"/>
      <c r="HF110" s="233"/>
      <c r="HG110" s="233"/>
      <c r="HH110" s="233"/>
      <c r="HI110" s="233"/>
      <c r="HJ110" s="233"/>
      <c r="HK110" s="233"/>
      <c r="HL110" s="233"/>
      <c r="HM110" s="233"/>
      <c r="HN110" s="233"/>
      <c r="HO110" s="233"/>
      <c r="HP110" s="233"/>
      <c r="HQ110" s="233"/>
      <c r="HR110" s="233"/>
      <c r="HS110" s="233"/>
      <c r="HT110" s="233"/>
      <c r="HU110" s="233"/>
      <c r="HV110" s="233"/>
      <c r="HW110" s="233"/>
      <c r="HX110" s="233"/>
      <c r="HY110" s="233"/>
      <c r="HZ110" s="233"/>
      <c r="IA110" s="233"/>
      <c r="IB110" s="233"/>
      <c r="IC110" s="233"/>
      <c r="ID110" s="233"/>
      <c r="IE110" s="233"/>
      <c r="IF110" s="44"/>
    </row>
    <row r="111" spans="1:240" ht="3.2" customHeight="1" x14ac:dyDescent="0.15">
      <c r="A111" s="61"/>
      <c r="D111" s="57"/>
      <c r="E111" s="250"/>
      <c r="F111" s="250"/>
      <c r="G111" s="250"/>
      <c r="H111" s="250"/>
      <c r="I111" s="250"/>
      <c r="J111" s="339" t="s">
        <v>18</v>
      </c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233" t="str">
        <f>IF(GG111="","",GG111)</f>
        <v xml:space="preserve"> </v>
      </c>
      <c r="AF111" s="233"/>
      <c r="AG111" s="233"/>
      <c r="AH111" s="233"/>
      <c r="AI111" s="233"/>
      <c r="AJ111" s="233" t="str">
        <f>IF(GL111="","",GL111)</f>
        <v xml:space="preserve"> </v>
      </c>
      <c r="AK111" s="233"/>
      <c r="AL111" s="233"/>
      <c r="AM111" s="233"/>
      <c r="AN111" s="233"/>
      <c r="AO111" s="233" t="str">
        <f>IF(GQ111="","",GQ111)</f>
        <v xml:space="preserve"> </v>
      </c>
      <c r="AP111" s="233"/>
      <c r="AQ111" s="233"/>
      <c r="AR111" s="233"/>
      <c r="AS111" s="233"/>
      <c r="AT111" s="233" t="str">
        <f>IF(GV111="","",GV111)</f>
        <v xml:space="preserve"> </v>
      </c>
      <c r="AU111" s="233"/>
      <c r="AV111" s="233"/>
      <c r="AW111" s="233"/>
      <c r="AX111" s="233"/>
      <c r="AY111" s="233" t="str">
        <f>IF(HA111="","",HA111)</f>
        <v xml:space="preserve"> </v>
      </c>
      <c r="AZ111" s="233"/>
      <c r="BA111" s="233"/>
      <c r="BB111" s="233"/>
      <c r="BC111" s="233"/>
      <c r="BD111" s="233" t="str">
        <f>IF(HF111="","",HF111)</f>
        <v xml:space="preserve"> </v>
      </c>
      <c r="BE111" s="233"/>
      <c r="BF111" s="233"/>
      <c r="BG111" s="233"/>
      <c r="BH111" s="233"/>
      <c r="BI111" s="233" t="str">
        <f>IF(HK111="","",HK111)</f>
        <v xml:space="preserve"> </v>
      </c>
      <c r="BJ111" s="233"/>
      <c r="BK111" s="233"/>
      <c r="BL111" s="233"/>
      <c r="BM111" s="233"/>
      <c r="BN111" s="233" t="str">
        <f>IF(HP111="","",HP111)</f>
        <v xml:space="preserve"> </v>
      </c>
      <c r="BO111" s="233"/>
      <c r="BP111" s="233"/>
      <c r="BQ111" s="233"/>
      <c r="BR111" s="233"/>
      <c r="BS111" s="233" t="str">
        <f>IF(HU111="","",HU111)</f>
        <v xml:space="preserve"> </v>
      </c>
      <c r="BT111" s="233"/>
      <c r="BU111" s="233"/>
      <c r="BV111" s="233"/>
      <c r="BW111" s="233"/>
      <c r="BX111" s="233" t="str">
        <f>IF(HZ111="","",HZ111)</f>
        <v xml:space="preserve"> </v>
      </c>
      <c r="BY111" s="233"/>
      <c r="BZ111" s="233"/>
      <c r="CA111" s="233"/>
      <c r="CB111" s="233"/>
      <c r="CC111" s="233" t="str">
        <f>IF(IE111="","",IE111)</f>
        <v xml:space="preserve"> </v>
      </c>
      <c r="CD111" s="83"/>
      <c r="CE111" s="57"/>
      <c r="CF111" s="250"/>
      <c r="CG111" s="250"/>
      <c r="CH111" s="250"/>
      <c r="CI111" s="250"/>
      <c r="CJ111" s="250"/>
      <c r="CK111" s="339" t="s">
        <v>18</v>
      </c>
      <c r="CL111" s="339"/>
      <c r="CM111" s="339"/>
      <c r="CN111" s="339"/>
      <c r="CO111" s="339"/>
      <c r="CP111" s="339"/>
      <c r="CQ111" s="339"/>
      <c r="CR111" s="339"/>
      <c r="CS111" s="339"/>
      <c r="CT111" s="339"/>
      <c r="CU111" s="339"/>
      <c r="CV111" s="339"/>
      <c r="CW111" s="339"/>
      <c r="CX111" s="339"/>
      <c r="CY111" s="339"/>
      <c r="CZ111" s="339"/>
      <c r="DA111" s="339"/>
      <c r="DB111" s="339"/>
      <c r="DC111" s="339"/>
      <c r="DD111" s="339"/>
      <c r="DE111" s="339"/>
      <c r="DF111" s="233" t="str">
        <f>IF(GG111="","",GG111)</f>
        <v xml:space="preserve"> </v>
      </c>
      <c r="DG111" s="233"/>
      <c r="DH111" s="233"/>
      <c r="DI111" s="233"/>
      <c r="DJ111" s="233"/>
      <c r="DK111" s="233" t="str">
        <f>IF(GL111="","",GL111)</f>
        <v xml:space="preserve"> </v>
      </c>
      <c r="DL111" s="233"/>
      <c r="DM111" s="233"/>
      <c r="DN111" s="233"/>
      <c r="DO111" s="233"/>
      <c r="DP111" s="233" t="str">
        <f>IF(GQ111="","",GQ111)</f>
        <v xml:space="preserve"> </v>
      </c>
      <c r="DQ111" s="233"/>
      <c r="DR111" s="233"/>
      <c r="DS111" s="233"/>
      <c r="DT111" s="233"/>
      <c r="DU111" s="233" t="str">
        <f>IF(GV111="","",GV111)</f>
        <v xml:space="preserve"> </v>
      </c>
      <c r="DV111" s="233"/>
      <c r="DW111" s="233"/>
      <c r="DX111" s="233"/>
      <c r="DY111" s="233"/>
      <c r="DZ111" s="233" t="str">
        <f>IF(HA111="","",HA111)</f>
        <v xml:space="preserve"> </v>
      </c>
      <c r="EA111" s="233"/>
      <c r="EB111" s="233"/>
      <c r="EC111" s="233"/>
      <c r="ED111" s="233"/>
      <c r="EE111" s="233" t="str">
        <f>IF(HF111="","",HF111)</f>
        <v xml:space="preserve"> </v>
      </c>
      <c r="EF111" s="233"/>
      <c r="EG111" s="233"/>
      <c r="EH111" s="233"/>
      <c r="EI111" s="233"/>
      <c r="EJ111" s="233" t="str">
        <f>IF(HK111="","",HK111)</f>
        <v xml:space="preserve"> </v>
      </c>
      <c r="EK111" s="233"/>
      <c r="EL111" s="233"/>
      <c r="EM111" s="233"/>
      <c r="EN111" s="233"/>
      <c r="EO111" s="233" t="str">
        <f>IF(HP111="","",HP111)</f>
        <v xml:space="preserve"> </v>
      </c>
      <c r="EP111" s="233"/>
      <c r="EQ111" s="233"/>
      <c r="ER111" s="233"/>
      <c r="ES111" s="233"/>
      <c r="ET111" s="233" t="str">
        <f>IF(HU111="","",HU111)</f>
        <v xml:space="preserve"> </v>
      </c>
      <c r="EU111" s="233"/>
      <c r="EV111" s="233"/>
      <c r="EW111" s="233"/>
      <c r="EX111" s="233"/>
      <c r="EY111" s="233" t="str">
        <f>IF(HZ111="","",HZ111)</f>
        <v xml:space="preserve"> </v>
      </c>
      <c r="EZ111" s="233"/>
      <c r="FA111" s="233"/>
      <c r="FB111" s="233"/>
      <c r="FC111" s="233"/>
      <c r="FD111" s="233" t="str">
        <f>IF(IE111="","",IE111)</f>
        <v xml:space="preserve"> </v>
      </c>
      <c r="FE111" s="83"/>
      <c r="FF111" s="57"/>
      <c r="FG111" s="250"/>
      <c r="FH111" s="250"/>
      <c r="FI111" s="250"/>
      <c r="FJ111" s="250"/>
      <c r="FK111" s="250"/>
      <c r="FL111" s="339" t="s">
        <v>18</v>
      </c>
      <c r="FM111" s="339"/>
      <c r="FN111" s="339"/>
      <c r="FO111" s="339"/>
      <c r="FP111" s="339"/>
      <c r="FQ111" s="339"/>
      <c r="FR111" s="339"/>
      <c r="FS111" s="339"/>
      <c r="FT111" s="339"/>
      <c r="FU111" s="339"/>
      <c r="FV111" s="339"/>
      <c r="FW111" s="339"/>
      <c r="FX111" s="339"/>
      <c r="FY111" s="339"/>
      <c r="FZ111" s="339"/>
      <c r="GA111" s="339"/>
      <c r="GB111" s="339"/>
      <c r="GC111" s="339"/>
      <c r="GD111" s="339"/>
      <c r="GE111" s="339"/>
      <c r="GF111" s="339"/>
      <c r="GG111" s="233" t="str">
        <f>MID(TEXT(入力シート!K25,"???????????"),1,1)</f>
        <v xml:space="preserve"> </v>
      </c>
      <c r="GH111" s="233"/>
      <c r="GI111" s="233"/>
      <c r="GJ111" s="233"/>
      <c r="GK111" s="233"/>
      <c r="GL111" s="233" t="str">
        <f>MID(TEXT(入力シート!K25,"???????????"),2,1)</f>
        <v xml:space="preserve"> </v>
      </c>
      <c r="GM111" s="233"/>
      <c r="GN111" s="233"/>
      <c r="GO111" s="233"/>
      <c r="GP111" s="233"/>
      <c r="GQ111" s="233" t="str">
        <f>MID(TEXT(入力シート!K25,"???????????"),3,1)</f>
        <v xml:space="preserve"> </v>
      </c>
      <c r="GR111" s="233"/>
      <c r="GS111" s="233"/>
      <c r="GT111" s="233"/>
      <c r="GU111" s="233"/>
      <c r="GV111" s="233" t="str">
        <f>MID(TEXT(入力シート!K25,"???????????"),4,1)</f>
        <v xml:space="preserve"> </v>
      </c>
      <c r="GW111" s="233"/>
      <c r="GX111" s="233"/>
      <c r="GY111" s="233"/>
      <c r="GZ111" s="233"/>
      <c r="HA111" s="233" t="str">
        <f>MID(TEXT(入力シート!K25,"???????????"),5,1)</f>
        <v xml:space="preserve"> </v>
      </c>
      <c r="HB111" s="233"/>
      <c r="HC111" s="233"/>
      <c r="HD111" s="233"/>
      <c r="HE111" s="233"/>
      <c r="HF111" s="233" t="str">
        <f>MID(TEXT(入力シート!K25,"???????????"),6,1)</f>
        <v xml:space="preserve"> </v>
      </c>
      <c r="HG111" s="233"/>
      <c r="HH111" s="233"/>
      <c r="HI111" s="233"/>
      <c r="HJ111" s="233"/>
      <c r="HK111" s="233" t="str">
        <f>MID(TEXT(入力シート!K25,"???????????"),7,1)</f>
        <v xml:space="preserve"> </v>
      </c>
      <c r="HL111" s="233"/>
      <c r="HM111" s="233"/>
      <c r="HN111" s="233"/>
      <c r="HO111" s="233"/>
      <c r="HP111" s="233" t="str">
        <f>MID(TEXT(入力シート!K25,"???????????"),8,1)</f>
        <v xml:space="preserve"> </v>
      </c>
      <c r="HQ111" s="233"/>
      <c r="HR111" s="233"/>
      <c r="HS111" s="233"/>
      <c r="HT111" s="233"/>
      <c r="HU111" s="233" t="str">
        <f>MID(TEXT(入力シート!K25,"???????????"),9,1)</f>
        <v xml:space="preserve"> </v>
      </c>
      <c r="HV111" s="233"/>
      <c r="HW111" s="233"/>
      <c r="HX111" s="233"/>
      <c r="HY111" s="233"/>
      <c r="HZ111" s="233" t="str">
        <f>MID(TEXT(入力シート!K25,"???????????"),10,1)</f>
        <v xml:space="preserve"> </v>
      </c>
      <c r="IA111" s="233"/>
      <c r="IB111" s="233"/>
      <c r="IC111" s="233"/>
      <c r="ID111" s="233"/>
      <c r="IE111" s="233" t="str">
        <f>MID(TEXT(入力シート!K25,"???????????"),11,1)</f>
        <v xml:space="preserve"> </v>
      </c>
      <c r="IF111" s="83"/>
    </row>
    <row r="112" spans="1:240" ht="3.2" customHeight="1" x14ac:dyDescent="0.15">
      <c r="D112" s="57"/>
      <c r="E112" s="250"/>
      <c r="F112" s="250"/>
      <c r="G112" s="250"/>
      <c r="H112" s="250"/>
      <c r="I112" s="250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43"/>
      <c r="CE112" s="57"/>
      <c r="CF112" s="250"/>
      <c r="CG112" s="250"/>
      <c r="CH112" s="250"/>
      <c r="CI112" s="250"/>
      <c r="CJ112" s="250"/>
      <c r="CK112" s="339"/>
      <c r="CL112" s="339"/>
      <c r="CM112" s="339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39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  <c r="DY112" s="233"/>
      <c r="DZ112" s="233"/>
      <c r="EA112" s="233"/>
      <c r="EB112" s="233"/>
      <c r="EC112" s="233"/>
      <c r="ED112" s="233"/>
      <c r="EE112" s="233"/>
      <c r="EF112" s="233"/>
      <c r="EG112" s="233"/>
      <c r="EH112" s="233"/>
      <c r="EI112" s="233"/>
      <c r="EJ112" s="233"/>
      <c r="EK112" s="233"/>
      <c r="EL112" s="233"/>
      <c r="EM112" s="233"/>
      <c r="EN112" s="233"/>
      <c r="EO112" s="233"/>
      <c r="EP112" s="233"/>
      <c r="EQ112" s="233"/>
      <c r="ER112" s="233"/>
      <c r="ES112" s="233"/>
      <c r="ET112" s="233"/>
      <c r="EU112" s="233"/>
      <c r="EV112" s="233"/>
      <c r="EW112" s="233"/>
      <c r="EX112" s="233"/>
      <c r="EY112" s="233"/>
      <c r="EZ112" s="233"/>
      <c r="FA112" s="233"/>
      <c r="FB112" s="233"/>
      <c r="FC112" s="233"/>
      <c r="FD112" s="233"/>
      <c r="FE112" s="43"/>
      <c r="FF112" s="57"/>
      <c r="FG112" s="250"/>
      <c r="FH112" s="250"/>
      <c r="FI112" s="250"/>
      <c r="FJ112" s="250"/>
      <c r="FK112" s="250"/>
      <c r="FL112" s="339"/>
      <c r="FM112" s="339"/>
      <c r="FN112" s="339"/>
      <c r="FO112" s="339"/>
      <c r="FP112" s="339"/>
      <c r="FQ112" s="339"/>
      <c r="FR112" s="339"/>
      <c r="FS112" s="339"/>
      <c r="FT112" s="339"/>
      <c r="FU112" s="339"/>
      <c r="FV112" s="339"/>
      <c r="FW112" s="339"/>
      <c r="FX112" s="339"/>
      <c r="FY112" s="339"/>
      <c r="FZ112" s="339"/>
      <c r="GA112" s="339"/>
      <c r="GB112" s="339"/>
      <c r="GC112" s="339"/>
      <c r="GD112" s="339"/>
      <c r="GE112" s="339"/>
      <c r="GF112" s="339"/>
      <c r="GG112" s="233"/>
      <c r="GH112" s="233"/>
      <c r="GI112" s="233"/>
      <c r="GJ112" s="233"/>
      <c r="GK112" s="233"/>
      <c r="GL112" s="233"/>
      <c r="GM112" s="233"/>
      <c r="GN112" s="233"/>
      <c r="GO112" s="233"/>
      <c r="GP112" s="233"/>
      <c r="GQ112" s="233"/>
      <c r="GR112" s="233"/>
      <c r="GS112" s="233"/>
      <c r="GT112" s="233"/>
      <c r="GU112" s="233"/>
      <c r="GV112" s="233"/>
      <c r="GW112" s="233"/>
      <c r="GX112" s="233"/>
      <c r="GY112" s="233"/>
      <c r="GZ112" s="233"/>
      <c r="HA112" s="233"/>
      <c r="HB112" s="233"/>
      <c r="HC112" s="233"/>
      <c r="HD112" s="233"/>
      <c r="HE112" s="233"/>
      <c r="HF112" s="233"/>
      <c r="HG112" s="233"/>
      <c r="HH112" s="233"/>
      <c r="HI112" s="233"/>
      <c r="HJ112" s="233"/>
      <c r="HK112" s="233"/>
      <c r="HL112" s="233"/>
      <c r="HM112" s="233"/>
      <c r="HN112" s="233"/>
      <c r="HO112" s="233"/>
      <c r="HP112" s="233"/>
      <c r="HQ112" s="233"/>
      <c r="HR112" s="233"/>
      <c r="HS112" s="233"/>
      <c r="HT112" s="233"/>
      <c r="HU112" s="233"/>
      <c r="HV112" s="233"/>
      <c r="HW112" s="233"/>
      <c r="HX112" s="233"/>
      <c r="HY112" s="233"/>
      <c r="HZ112" s="233"/>
      <c r="IA112" s="233"/>
      <c r="IB112" s="233"/>
      <c r="IC112" s="233"/>
      <c r="ID112" s="233"/>
      <c r="IE112" s="233"/>
      <c r="IF112" s="43"/>
    </row>
    <row r="113" spans="4:240" ht="3.2" customHeight="1" x14ac:dyDescent="0.15">
      <c r="D113" s="57"/>
      <c r="E113" s="250"/>
      <c r="F113" s="250"/>
      <c r="G113" s="250"/>
      <c r="H113" s="250"/>
      <c r="I113" s="250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43"/>
      <c r="CE113" s="57"/>
      <c r="CF113" s="250"/>
      <c r="CG113" s="250"/>
      <c r="CH113" s="250"/>
      <c r="CI113" s="250"/>
      <c r="CJ113" s="250"/>
      <c r="CK113" s="339"/>
      <c r="CL113" s="339"/>
      <c r="CM113" s="339"/>
      <c r="CN113" s="339"/>
      <c r="CO113" s="339"/>
      <c r="CP113" s="339"/>
      <c r="CQ113" s="339"/>
      <c r="CR113" s="339"/>
      <c r="CS113" s="339"/>
      <c r="CT113" s="339"/>
      <c r="CU113" s="339"/>
      <c r="CV113" s="339"/>
      <c r="CW113" s="339"/>
      <c r="CX113" s="339"/>
      <c r="CY113" s="339"/>
      <c r="CZ113" s="339"/>
      <c r="DA113" s="339"/>
      <c r="DB113" s="339"/>
      <c r="DC113" s="339"/>
      <c r="DD113" s="339"/>
      <c r="DE113" s="339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  <c r="EA113" s="233"/>
      <c r="EB113" s="233"/>
      <c r="EC113" s="233"/>
      <c r="ED113" s="233"/>
      <c r="EE113" s="233"/>
      <c r="EF113" s="233"/>
      <c r="EG113" s="233"/>
      <c r="EH113" s="233"/>
      <c r="EI113" s="233"/>
      <c r="EJ113" s="233"/>
      <c r="EK113" s="233"/>
      <c r="EL113" s="233"/>
      <c r="EM113" s="233"/>
      <c r="EN113" s="233"/>
      <c r="EO113" s="233"/>
      <c r="EP113" s="233"/>
      <c r="EQ113" s="233"/>
      <c r="ER113" s="233"/>
      <c r="ES113" s="233"/>
      <c r="ET113" s="233"/>
      <c r="EU113" s="233"/>
      <c r="EV113" s="233"/>
      <c r="EW113" s="233"/>
      <c r="EX113" s="233"/>
      <c r="EY113" s="233"/>
      <c r="EZ113" s="233"/>
      <c r="FA113" s="233"/>
      <c r="FB113" s="233"/>
      <c r="FC113" s="233"/>
      <c r="FD113" s="233"/>
      <c r="FE113" s="43"/>
      <c r="FF113" s="57"/>
      <c r="FG113" s="250"/>
      <c r="FH113" s="250"/>
      <c r="FI113" s="250"/>
      <c r="FJ113" s="250"/>
      <c r="FK113" s="250"/>
      <c r="FL113" s="339"/>
      <c r="FM113" s="339"/>
      <c r="FN113" s="339"/>
      <c r="FO113" s="339"/>
      <c r="FP113" s="339"/>
      <c r="FQ113" s="339"/>
      <c r="FR113" s="339"/>
      <c r="FS113" s="339"/>
      <c r="FT113" s="339"/>
      <c r="FU113" s="339"/>
      <c r="FV113" s="339"/>
      <c r="FW113" s="339"/>
      <c r="FX113" s="339"/>
      <c r="FY113" s="339"/>
      <c r="FZ113" s="339"/>
      <c r="GA113" s="339"/>
      <c r="GB113" s="339"/>
      <c r="GC113" s="339"/>
      <c r="GD113" s="339"/>
      <c r="GE113" s="339"/>
      <c r="GF113" s="339"/>
      <c r="GG113" s="233"/>
      <c r="GH113" s="233"/>
      <c r="GI113" s="233"/>
      <c r="GJ113" s="233"/>
      <c r="GK113" s="233"/>
      <c r="GL113" s="233"/>
      <c r="GM113" s="233"/>
      <c r="GN113" s="233"/>
      <c r="GO113" s="233"/>
      <c r="GP113" s="233"/>
      <c r="GQ113" s="233"/>
      <c r="GR113" s="233"/>
      <c r="GS113" s="233"/>
      <c r="GT113" s="233"/>
      <c r="GU113" s="233"/>
      <c r="GV113" s="233"/>
      <c r="GW113" s="233"/>
      <c r="GX113" s="233"/>
      <c r="GY113" s="233"/>
      <c r="GZ113" s="233"/>
      <c r="HA113" s="233"/>
      <c r="HB113" s="233"/>
      <c r="HC113" s="233"/>
      <c r="HD113" s="233"/>
      <c r="HE113" s="233"/>
      <c r="HF113" s="233"/>
      <c r="HG113" s="233"/>
      <c r="HH113" s="233"/>
      <c r="HI113" s="233"/>
      <c r="HJ113" s="233"/>
      <c r="HK113" s="233"/>
      <c r="HL113" s="233"/>
      <c r="HM113" s="233"/>
      <c r="HN113" s="233"/>
      <c r="HO113" s="233"/>
      <c r="HP113" s="233"/>
      <c r="HQ113" s="233"/>
      <c r="HR113" s="233"/>
      <c r="HS113" s="233"/>
      <c r="HT113" s="233"/>
      <c r="HU113" s="233"/>
      <c r="HV113" s="233"/>
      <c r="HW113" s="233"/>
      <c r="HX113" s="233"/>
      <c r="HY113" s="233"/>
      <c r="HZ113" s="233"/>
      <c r="IA113" s="233"/>
      <c r="IB113" s="233"/>
      <c r="IC113" s="233"/>
      <c r="ID113" s="233"/>
      <c r="IE113" s="233"/>
      <c r="IF113" s="43"/>
    </row>
    <row r="114" spans="4:240" ht="3.2" customHeight="1" x14ac:dyDescent="0.15">
      <c r="D114" s="57"/>
      <c r="E114" s="250"/>
      <c r="F114" s="250"/>
      <c r="G114" s="250"/>
      <c r="H114" s="250"/>
      <c r="I114" s="250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43"/>
      <c r="CE114" s="57"/>
      <c r="CF114" s="250"/>
      <c r="CG114" s="250"/>
      <c r="CH114" s="250"/>
      <c r="CI114" s="250"/>
      <c r="CJ114" s="250"/>
      <c r="CK114" s="339"/>
      <c r="CL114" s="339"/>
      <c r="CM114" s="339"/>
      <c r="CN114" s="339"/>
      <c r="CO114" s="339"/>
      <c r="CP114" s="339"/>
      <c r="CQ114" s="339"/>
      <c r="CR114" s="339"/>
      <c r="CS114" s="339"/>
      <c r="CT114" s="339"/>
      <c r="CU114" s="339"/>
      <c r="CV114" s="339"/>
      <c r="CW114" s="339"/>
      <c r="CX114" s="339"/>
      <c r="CY114" s="339"/>
      <c r="CZ114" s="339"/>
      <c r="DA114" s="339"/>
      <c r="DB114" s="339"/>
      <c r="DC114" s="339"/>
      <c r="DD114" s="339"/>
      <c r="DE114" s="339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  <c r="DZ114" s="233"/>
      <c r="EA114" s="233"/>
      <c r="EB114" s="233"/>
      <c r="EC114" s="233"/>
      <c r="ED114" s="233"/>
      <c r="EE114" s="233"/>
      <c r="EF114" s="233"/>
      <c r="EG114" s="233"/>
      <c r="EH114" s="233"/>
      <c r="EI114" s="233"/>
      <c r="EJ114" s="233"/>
      <c r="EK114" s="233"/>
      <c r="EL114" s="233"/>
      <c r="EM114" s="233"/>
      <c r="EN114" s="233"/>
      <c r="EO114" s="233"/>
      <c r="EP114" s="233"/>
      <c r="EQ114" s="233"/>
      <c r="ER114" s="233"/>
      <c r="ES114" s="233"/>
      <c r="ET114" s="233"/>
      <c r="EU114" s="233"/>
      <c r="EV114" s="233"/>
      <c r="EW114" s="233"/>
      <c r="EX114" s="233"/>
      <c r="EY114" s="233"/>
      <c r="EZ114" s="233"/>
      <c r="FA114" s="233"/>
      <c r="FB114" s="233"/>
      <c r="FC114" s="233"/>
      <c r="FD114" s="233"/>
      <c r="FE114" s="43"/>
      <c r="FF114" s="57"/>
      <c r="FG114" s="250"/>
      <c r="FH114" s="250"/>
      <c r="FI114" s="250"/>
      <c r="FJ114" s="250"/>
      <c r="FK114" s="250"/>
      <c r="FL114" s="339"/>
      <c r="FM114" s="339"/>
      <c r="FN114" s="339"/>
      <c r="FO114" s="339"/>
      <c r="FP114" s="339"/>
      <c r="FQ114" s="339"/>
      <c r="FR114" s="339"/>
      <c r="FS114" s="339"/>
      <c r="FT114" s="339"/>
      <c r="FU114" s="339"/>
      <c r="FV114" s="339"/>
      <c r="FW114" s="339"/>
      <c r="FX114" s="339"/>
      <c r="FY114" s="339"/>
      <c r="FZ114" s="339"/>
      <c r="GA114" s="339"/>
      <c r="GB114" s="339"/>
      <c r="GC114" s="339"/>
      <c r="GD114" s="339"/>
      <c r="GE114" s="339"/>
      <c r="GF114" s="339"/>
      <c r="GG114" s="233"/>
      <c r="GH114" s="233"/>
      <c r="GI114" s="233"/>
      <c r="GJ114" s="233"/>
      <c r="GK114" s="233"/>
      <c r="GL114" s="233"/>
      <c r="GM114" s="233"/>
      <c r="GN114" s="233"/>
      <c r="GO114" s="233"/>
      <c r="GP114" s="233"/>
      <c r="GQ114" s="233"/>
      <c r="GR114" s="233"/>
      <c r="GS114" s="233"/>
      <c r="GT114" s="233"/>
      <c r="GU114" s="233"/>
      <c r="GV114" s="233"/>
      <c r="GW114" s="233"/>
      <c r="GX114" s="233"/>
      <c r="GY114" s="233"/>
      <c r="GZ114" s="233"/>
      <c r="HA114" s="233"/>
      <c r="HB114" s="233"/>
      <c r="HC114" s="233"/>
      <c r="HD114" s="233"/>
      <c r="HE114" s="233"/>
      <c r="HF114" s="233"/>
      <c r="HG114" s="233"/>
      <c r="HH114" s="233"/>
      <c r="HI114" s="233"/>
      <c r="HJ114" s="233"/>
      <c r="HK114" s="233"/>
      <c r="HL114" s="233"/>
      <c r="HM114" s="233"/>
      <c r="HN114" s="233"/>
      <c r="HO114" s="233"/>
      <c r="HP114" s="233"/>
      <c r="HQ114" s="233"/>
      <c r="HR114" s="233"/>
      <c r="HS114" s="233"/>
      <c r="HT114" s="233"/>
      <c r="HU114" s="233"/>
      <c r="HV114" s="233"/>
      <c r="HW114" s="233"/>
      <c r="HX114" s="233"/>
      <c r="HY114" s="233"/>
      <c r="HZ114" s="233"/>
      <c r="IA114" s="233"/>
      <c r="IB114" s="233"/>
      <c r="IC114" s="233"/>
      <c r="ID114" s="233"/>
      <c r="IE114" s="233"/>
      <c r="IF114" s="43"/>
    </row>
    <row r="115" spans="4:240" ht="3.2" customHeight="1" x14ac:dyDescent="0.15">
      <c r="D115" s="57"/>
      <c r="E115" s="250"/>
      <c r="F115" s="250"/>
      <c r="G115" s="250"/>
      <c r="H115" s="250"/>
      <c r="I115" s="250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43"/>
      <c r="CE115" s="57"/>
      <c r="CF115" s="250"/>
      <c r="CG115" s="250"/>
      <c r="CH115" s="250"/>
      <c r="CI115" s="250"/>
      <c r="CJ115" s="250"/>
      <c r="CK115" s="339"/>
      <c r="CL115" s="339"/>
      <c r="CM115" s="339"/>
      <c r="CN115" s="339"/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39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  <c r="DZ115" s="233"/>
      <c r="EA115" s="233"/>
      <c r="EB115" s="233"/>
      <c r="EC115" s="233"/>
      <c r="ED115" s="233"/>
      <c r="EE115" s="233"/>
      <c r="EF115" s="233"/>
      <c r="EG115" s="233"/>
      <c r="EH115" s="233"/>
      <c r="EI115" s="233"/>
      <c r="EJ115" s="233"/>
      <c r="EK115" s="233"/>
      <c r="EL115" s="233"/>
      <c r="EM115" s="233"/>
      <c r="EN115" s="233"/>
      <c r="EO115" s="233"/>
      <c r="EP115" s="233"/>
      <c r="EQ115" s="233"/>
      <c r="ER115" s="233"/>
      <c r="ES115" s="233"/>
      <c r="ET115" s="233"/>
      <c r="EU115" s="233"/>
      <c r="EV115" s="233"/>
      <c r="EW115" s="233"/>
      <c r="EX115" s="233"/>
      <c r="EY115" s="233"/>
      <c r="EZ115" s="233"/>
      <c r="FA115" s="233"/>
      <c r="FB115" s="233"/>
      <c r="FC115" s="233"/>
      <c r="FD115" s="233"/>
      <c r="FE115" s="43"/>
      <c r="FF115" s="57"/>
      <c r="FG115" s="250"/>
      <c r="FH115" s="250"/>
      <c r="FI115" s="250"/>
      <c r="FJ115" s="250"/>
      <c r="FK115" s="250"/>
      <c r="FL115" s="339"/>
      <c r="FM115" s="339"/>
      <c r="FN115" s="339"/>
      <c r="FO115" s="339"/>
      <c r="FP115" s="339"/>
      <c r="FQ115" s="339"/>
      <c r="FR115" s="339"/>
      <c r="FS115" s="339"/>
      <c r="FT115" s="339"/>
      <c r="FU115" s="339"/>
      <c r="FV115" s="339"/>
      <c r="FW115" s="339"/>
      <c r="FX115" s="339"/>
      <c r="FY115" s="339"/>
      <c r="FZ115" s="339"/>
      <c r="GA115" s="339"/>
      <c r="GB115" s="339"/>
      <c r="GC115" s="339"/>
      <c r="GD115" s="339"/>
      <c r="GE115" s="339"/>
      <c r="GF115" s="339"/>
      <c r="GG115" s="233"/>
      <c r="GH115" s="233"/>
      <c r="GI115" s="233"/>
      <c r="GJ115" s="233"/>
      <c r="GK115" s="233"/>
      <c r="GL115" s="233"/>
      <c r="GM115" s="233"/>
      <c r="GN115" s="233"/>
      <c r="GO115" s="233"/>
      <c r="GP115" s="233"/>
      <c r="GQ115" s="233"/>
      <c r="GR115" s="233"/>
      <c r="GS115" s="233"/>
      <c r="GT115" s="233"/>
      <c r="GU115" s="233"/>
      <c r="GV115" s="233"/>
      <c r="GW115" s="233"/>
      <c r="GX115" s="233"/>
      <c r="GY115" s="233"/>
      <c r="GZ115" s="233"/>
      <c r="HA115" s="233"/>
      <c r="HB115" s="233"/>
      <c r="HC115" s="233"/>
      <c r="HD115" s="233"/>
      <c r="HE115" s="233"/>
      <c r="HF115" s="233"/>
      <c r="HG115" s="233"/>
      <c r="HH115" s="233"/>
      <c r="HI115" s="233"/>
      <c r="HJ115" s="233"/>
      <c r="HK115" s="233"/>
      <c r="HL115" s="233"/>
      <c r="HM115" s="233"/>
      <c r="HN115" s="233"/>
      <c r="HO115" s="233"/>
      <c r="HP115" s="233"/>
      <c r="HQ115" s="233"/>
      <c r="HR115" s="233"/>
      <c r="HS115" s="233"/>
      <c r="HT115" s="233"/>
      <c r="HU115" s="233"/>
      <c r="HV115" s="233"/>
      <c r="HW115" s="233"/>
      <c r="HX115" s="233"/>
      <c r="HY115" s="233"/>
      <c r="HZ115" s="233"/>
      <c r="IA115" s="233"/>
      <c r="IB115" s="233"/>
      <c r="IC115" s="233"/>
      <c r="ID115" s="233"/>
      <c r="IE115" s="233"/>
      <c r="IF115" s="43"/>
    </row>
    <row r="116" spans="4:240" ht="3.2" customHeight="1" x14ac:dyDescent="0.15">
      <c r="D116" s="57"/>
      <c r="E116" s="250"/>
      <c r="F116" s="250"/>
      <c r="G116" s="250"/>
      <c r="H116" s="250"/>
      <c r="I116" s="250"/>
      <c r="J116" s="339" t="s">
        <v>19</v>
      </c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233" t="str">
        <f>IF(GG116="","",GG116)</f>
        <v xml:space="preserve"> </v>
      </c>
      <c r="AF116" s="233"/>
      <c r="AG116" s="233"/>
      <c r="AH116" s="233"/>
      <c r="AI116" s="233"/>
      <c r="AJ116" s="233" t="str">
        <f>IF(GL116="","",GL116)</f>
        <v xml:space="preserve"> </v>
      </c>
      <c r="AK116" s="233"/>
      <c r="AL116" s="233"/>
      <c r="AM116" s="233"/>
      <c r="AN116" s="233"/>
      <c r="AO116" s="233" t="str">
        <f>IF(GQ116="","",GQ116)</f>
        <v xml:space="preserve"> </v>
      </c>
      <c r="AP116" s="233"/>
      <c r="AQ116" s="233"/>
      <c r="AR116" s="233"/>
      <c r="AS116" s="233"/>
      <c r="AT116" s="233" t="str">
        <f>IF(GV116="","",GV116)</f>
        <v xml:space="preserve"> </v>
      </c>
      <c r="AU116" s="233"/>
      <c r="AV116" s="233"/>
      <c r="AW116" s="233"/>
      <c r="AX116" s="233"/>
      <c r="AY116" s="233" t="str">
        <f>IF(HA116="","",HA116)</f>
        <v xml:space="preserve"> </v>
      </c>
      <c r="AZ116" s="233"/>
      <c r="BA116" s="233"/>
      <c r="BB116" s="233"/>
      <c r="BC116" s="233"/>
      <c r="BD116" s="233" t="str">
        <f>IF(HF116="","",HF116)</f>
        <v xml:space="preserve"> </v>
      </c>
      <c r="BE116" s="233"/>
      <c r="BF116" s="233"/>
      <c r="BG116" s="233"/>
      <c r="BH116" s="233"/>
      <c r="BI116" s="233" t="str">
        <f>IF(HK116="","",HK116)</f>
        <v xml:space="preserve"> </v>
      </c>
      <c r="BJ116" s="233"/>
      <c r="BK116" s="233"/>
      <c r="BL116" s="233"/>
      <c r="BM116" s="233"/>
      <c r="BN116" s="233" t="str">
        <f>IF(HP116="","",HP116)</f>
        <v xml:space="preserve"> </v>
      </c>
      <c r="BO116" s="233"/>
      <c r="BP116" s="233"/>
      <c r="BQ116" s="233"/>
      <c r="BR116" s="233"/>
      <c r="BS116" s="233" t="str">
        <f>IF(HU116="","",HU116)</f>
        <v xml:space="preserve"> </v>
      </c>
      <c r="BT116" s="233"/>
      <c r="BU116" s="233"/>
      <c r="BV116" s="233"/>
      <c r="BW116" s="233"/>
      <c r="BX116" s="233" t="str">
        <f>IF(HZ116="","",HZ116)</f>
        <v xml:space="preserve"> </v>
      </c>
      <c r="BY116" s="233"/>
      <c r="BZ116" s="233"/>
      <c r="CA116" s="233"/>
      <c r="CB116" s="233"/>
      <c r="CC116" s="233" t="str">
        <f>IF(IE116="","",IE116)</f>
        <v xml:space="preserve"> </v>
      </c>
      <c r="CD116" s="84"/>
      <c r="CE116" s="57"/>
      <c r="CF116" s="250"/>
      <c r="CG116" s="250"/>
      <c r="CH116" s="250"/>
      <c r="CI116" s="250"/>
      <c r="CJ116" s="250"/>
      <c r="CK116" s="339" t="s">
        <v>19</v>
      </c>
      <c r="CL116" s="339"/>
      <c r="CM116" s="339"/>
      <c r="CN116" s="339"/>
      <c r="CO116" s="339"/>
      <c r="CP116" s="339"/>
      <c r="CQ116" s="339"/>
      <c r="CR116" s="339"/>
      <c r="CS116" s="339"/>
      <c r="CT116" s="339"/>
      <c r="CU116" s="339"/>
      <c r="CV116" s="339"/>
      <c r="CW116" s="339"/>
      <c r="CX116" s="339"/>
      <c r="CY116" s="339"/>
      <c r="CZ116" s="339"/>
      <c r="DA116" s="339"/>
      <c r="DB116" s="339"/>
      <c r="DC116" s="339"/>
      <c r="DD116" s="339"/>
      <c r="DE116" s="339"/>
      <c r="DF116" s="233" t="str">
        <f>IF(GG116="","",GG116)</f>
        <v xml:space="preserve"> </v>
      </c>
      <c r="DG116" s="233"/>
      <c r="DH116" s="233"/>
      <c r="DI116" s="233"/>
      <c r="DJ116" s="233"/>
      <c r="DK116" s="233" t="str">
        <f>IF(GL116="","",GL116)</f>
        <v xml:space="preserve"> </v>
      </c>
      <c r="DL116" s="233"/>
      <c r="DM116" s="233"/>
      <c r="DN116" s="233"/>
      <c r="DO116" s="233"/>
      <c r="DP116" s="233" t="str">
        <f>IF(GQ116="","",GQ116)</f>
        <v xml:space="preserve"> </v>
      </c>
      <c r="DQ116" s="233"/>
      <c r="DR116" s="233"/>
      <c r="DS116" s="233"/>
      <c r="DT116" s="233"/>
      <c r="DU116" s="233" t="str">
        <f>IF(GV116="","",GV116)</f>
        <v xml:space="preserve"> </v>
      </c>
      <c r="DV116" s="233"/>
      <c r="DW116" s="233"/>
      <c r="DX116" s="233"/>
      <c r="DY116" s="233"/>
      <c r="DZ116" s="233" t="str">
        <f>IF(HA116="","",HA116)</f>
        <v xml:space="preserve"> </v>
      </c>
      <c r="EA116" s="233"/>
      <c r="EB116" s="233"/>
      <c r="EC116" s="233"/>
      <c r="ED116" s="233"/>
      <c r="EE116" s="233" t="str">
        <f>IF(HF116="","",HF116)</f>
        <v xml:space="preserve"> </v>
      </c>
      <c r="EF116" s="233"/>
      <c r="EG116" s="233"/>
      <c r="EH116" s="233"/>
      <c r="EI116" s="233"/>
      <c r="EJ116" s="233" t="str">
        <f>IF(HK116="","",HK116)</f>
        <v xml:space="preserve"> </v>
      </c>
      <c r="EK116" s="233"/>
      <c r="EL116" s="233"/>
      <c r="EM116" s="233"/>
      <c r="EN116" s="233"/>
      <c r="EO116" s="233" t="str">
        <f>IF(HP116="","",HP116)</f>
        <v xml:space="preserve"> </v>
      </c>
      <c r="EP116" s="233"/>
      <c r="EQ116" s="233"/>
      <c r="ER116" s="233"/>
      <c r="ES116" s="233"/>
      <c r="ET116" s="233" t="str">
        <f>IF(HU116="","",HU116)</f>
        <v xml:space="preserve"> </v>
      </c>
      <c r="EU116" s="233"/>
      <c r="EV116" s="233"/>
      <c r="EW116" s="233"/>
      <c r="EX116" s="233"/>
      <c r="EY116" s="233" t="str">
        <f>IF(HZ116="","",HZ116)</f>
        <v xml:space="preserve"> </v>
      </c>
      <c r="EZ116" s="233"/>
      <c r="FA116" s="233"/>
      <c r="FB116" s="233"/>
      <c r="FC116" s="233"/>
      <c r="FD116" s="233" t="str">
        <f>IF(IE116="","",IE116)</f>
        <v xml:space="preserve"> </v>
      </c>
      <c r="FE116" s="84"/>
      <c r="FF116" s="57"/>
      <c r="FG116" s="250"/>
      <c r="FH116" s="250"/>
      <c r="FI116" s="250"/>
      <c r="FJ116" s="250"/>
      <c r="FK116" s="250"/>
      <c r="FL116" s="339" t="s">
        <v>19</v>
      </c>
      <c r="FM116" s="339"/>
      <c r="FN116" s="339"/>
      <c r="FO116" s="339"/>
      <c r="FP116" s="339"/>
      <c r="FQ116" s="339"/>
      <c r="FR116" s="339"/>
      <c r="FS116" s="339"/>
      <c r="FT116" s="339"/>
      <c r="FU116" s="339"/>
      <c r="FV116" s="339"/>
      <c r="FW116" s="339"/>
      <c r="FX116" s="339"/>
      <c r="FY116" s="339"/>
      <c r="FZ116" s="339"/>
      <c r="GA116" s="339"/>
      <c r="GB116" s="339"/>
      <c r="GC116" s="339"/>
      <c r="GD116" s="339"/>
      <c r="GE116" s="339"/>
      <c r="GF116" s="339"/>
      <c r="GG116" s="233" t="str">
        <f>MID(TEXT(入力シート!K26,"???????????"),1,1)</f>
        <v xml:space="preserve"> </v>
      </c>
      <c r="GH116" s="233"/>
      <c r="GI116" s="233"/>
      <c r="GJ116" s="233"/>
      <c r="GK116" s="233"/>
      <c r="GL116" s="233" t="str">
        <f>MID(TEXT(入力シート!K26,"???????????"),2,1)</f>
        <v xml:space="preserve"> </v>
      </c>
      <c r="GM116" s="233"/>
      <c r="GN116" s="233"/>
      <c r="GO116" s="233"/>
      <c r="GP116" s="233"/>
      <c r="GQ116" s="233" t="str">
        <f>MID(TEXT(入力シート!K26,"???????????"),3,1)</f>
        <v xml:space="preserve"> </v>
      </c>
      <c r="GR116" s="233"/>
      <c r="GS116" s="233"/>
      <c r="GT116" s="233"/>
      <c r="GU116" s="233"/>
      <c r="GV116" s="233" t="str">
        <f>MID(TEXT(入力シート!K26,"???????????"),4,1)</f>
        <v xml:space="preserve"> </v>
      </c>
      <c r="GW116" s="233"/>
      <c r="GX116" s="233"/>
      <c r="GY116" s="233"/>
      <c r="GZ116" s="233"/>
      <c r="HA116" s="233" t="str">
        <f>MID(TEXT(入力シート!K26,"???????????"),5,1)</f>
        <v xml:space="preserve"> </v>
      </c>
      <c r="HB116" s="233"/>
      <c r="HC116" s="233"/>
      <c r="HD116" s="233"/>
      <c r="HE116" s="233"/>
      <c r="HF116" s="233" t="str">
        <f>MID(TEXT(入力シート!K26,"???????????"),6,1)</f>
        <v xml:space="preserve"> </v>
      </c>
      <c r="HG116" s="233"/>
      <c r="HH116" s="233"/>
      <c r="HI116" s="233"/>
      <c r="HJ116" s="233"/>
      <c r="HK116" s="233" t="str">
        <f>MID(TEXT(入力シート!K26,"???????????"),7,1)</f>
        <v xml:space="preserve"> </v>
      </c>
      <c r="HL116" s="233"/>
      <c r="HM116" s="233"/>
      <c r="HN116" s="233"/>
      <c r="HO116" s="233"/>
      <c r="HP116" s="233" t="str">
        <f>MID(TEXT(入力シート!K26,"???????????"),8,1)</f>
        <v xml:space="preserve"> </v>
      </c>
      <c r="HQ116" s="233"/>
      <c r="HR116" s="233"/>
      <c r="HS116" s="233"/>
      <c r="HT116" s="233"/>
      <c r="HU116" s="233" t="str">
        <f>MID(TEXT(入力シート!K26,"???????????"),9,1)</f>
        <v xml:space="preserve"> </v>
      </c>
      <c r="HV116" s="233"/>
      <c r="HW116" s="233"/>
      <c r="HX116" s="233"/>
      <c r="HY116" s="233"/>
      <c r="HZ116" s="233" t="str">
        <f>MID(TEXT(入力シート!K26,"???????????"),10,1)</f>
        <v xml:space="preserve"> </v>
      </c>
      <c r="IA116" s="233"/>
      <c r="IB116" s="233"/>
      <c r="IC116" s="233"/>
      <c r="ID116" s="233"/>
      <c r="IE116" s="233" t="str">
        <f>MID(TEXT(入力シート!K26,"???????????"),11,1)</f>
        <v xml:space="preserve"> </v>
      </c>
      <c r="IF116" s="84"/>
    </row>
    <row r="117" spans="4:240" ht="3.2" customHeight="1" x14ac:dyDescent="0.15">
      <c r="D117" s="57"/>
      <c r="E117" s="250"/>
      <c r="F117" s="250"/>
      <c r="G117" s="250"/>
      <c r="H117" s="250"/>
      <c r="I117" s="250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84"/>
      <c r="CE117" s="57"/>
      <c r="CF117" s="250"/>
      <c r="CG117" s="250"/>
      <c r="CH117" s="250"/>
      <c r="CI117" s="250"/>
      <c r="CJ117" s="250"/>
      <c r="CK117" s="339"/>
      <c r="CL117" s="339"/>
      <c r="CM117" s="339"/>
      <c r="CN117" s="339"/>
      <c r="CO117" s="339"/>
      <c r="CP117" s="339"/>
      <c r="CQ117" s="339"/>
      <c r="CR117" s="339"/>
      <c r="CS117" s="339"/>
      <c r="CT117" s="339"/>
      <c r="CU117" s="339"/>
      <c r="CV117" s="339"/>
      <c r="CW117" s="339"/>
      <c r="CX117" s="339"/>
      <c r="CY117" s="339"/>
      <c r="CZ117" s="339"/>
      <c r="DA117" s="339"/>
      <c r="DB117" s="339"/>
      <c r="DC117" s="339"/>
      <c r="DD117" s="339"/>
      <c r="DE117" s="339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  <c r="EC117" s="233"/>
      <c r="ED117" s="233"/>
      <c r="EE117" s="233"/>
      <c r="EF117" s="233"/>
      <c r="EG117" s="233"/>
      <c r="EH117" s="233"/>
      <c r="EI117" s="233"/>
      <c r="EJ117" s="233"/>
      <c r="EK117" s="233"/>
      <c r="EL117" s="233"/>
      <c r="EM117" s="233"/>
      <c r="EN117" s="233"/>
      <c r="EO117" s="233"/>
      <c r="EP117" s="233"/>
      <c r="EQ117" s="233"/>
      <c r="ER117" s="233"/>
      <c r="ES117" s="233"/>
      <c r="ET117" s="233"/>
      <c r="EU117" s="233"/>
      <c r="EV117" s="233"/>
      <c r="EW117" s="233"/>
      <c r="EX117" s="233"/>
      <c r="EY117" s="233"/>
      <c r="EZ117" s="233"/>
      <c r="FA117" s="233"/>
      <c r="FB117" s="233"/>
      <c r="FC117" s="233"/>
      <c r="FD117" s="233"/>
      <c r="FE117" s="84"/>
      <c r="FF117" s="57"/>
      <c r="FG117" s="250"/>
      <c r="FH117" s="250"/>
      <c r="FI117" s="250"/>
      <c r="FJ117" s="250"/>
      <c r="FK117" s="250"/>
      <c r="FL117" s="339"/>
      <c r="FM117" s="339"/>
      <c r="FN117" s="339"/>
      <c r="FO117" s="339"/>
      <c r="FP117" s="339"/>
      <c r="FQ117" s="339"/>
      <c r="FR117" s="339"/>
      <c r="FS117" s="339"/>
      <c r="FT117" s="339"/>
      <c r="FU117" s="339"/>
      <c r="FV117" s="339"/>
      <c r="FW117" s="339"/>
      <c r="FX117" s="339"/>
      <c r="FY117" s="339"/>
      <c r="FZ117" s="339"/>
      <c r="GA117" s="339"/>
      <c r="GB117" s="339"/>
      <c r="GC117" s="339"/>
      <c r="GD117" s="339"/>
      <c r="GE117" s="339"/>
      <c r="GF117" s="339"/>
      <c r="GG117" s="233"/>
      <c r="GH117" s="233"/>
      <c r="GI117" s="233"/>
      <c r="GJ117" s="233"/>
      <c r="GK117" s="233"/>
      <c r="GL117" s="233"/>
      <c r="GM117" s="233"/>
      <c r="GN117" s="233"/>
      <c r="GO117" s="233"/>
      <c r="GP117" s="233"/>
      <c r="GQ117" s="233"/>
      <c r="GR117" s="233"/>
      <c r="GS117" s="233"/>
      <c r="GT117" s="233"/>
      <c r="GU117" s="233"/>
      <c r="GV117" s="233"/>
      <c r="GW117" s="233"/>
      <c r="GX117" s="233"/>
      <c r="GY117" s="233"/>
      <c r="GZ117" s="233"/>
      <c r="HA117" s="233"/>
      <c r="HB117" s="233"/>
      <c r="HC117" s="233"/>
      <c r="HD117" s="233"/>
      <c r="HE117" s="233"/>
      <c r="HF117" s="233"/>
      <c r="HG117" s="233"/>
      <c r="HH117" s="233"/>
      <c r="HI117" s="233"/>
      <c r="HJ117" s="233"/>
      <c r="HK117" s="233"/>
      <c r="HL117" s="233"/>
      <c r="HM117" s="233"/>
      <c r="HN117" s="233"/>
      <c r="HO117" s="233"/>
      <c r="HP117" s="233"/>
      <c r="HQ117" s="233"/>
      <c r="HR117" s="233"/>
      <c r="HS117" s="233"/>
      <c r="HT117" s="233"/>
      <c r="HU117" s="233"/>
      <c r="HV117" s="233"/>
      <c r="HW117" s="233"/>
      <c r="HX117" s="233"/>
      <c r="HY117" s="233"/>
      <c r="HZ117" s="233"/>
      <c r="IA117" s="233"/>
      <c r="IB117" s="233"/>
      <c r="IC117" s="233"/>
      <c r="ID117" s="233"/>
      <c r="IE117" s="233"/>
      <c r="IF117" s="84"/>
    </row>
    <row r="118" spans="4:240" ht="3.2" customHeight="1" x14ac:dyDescent="0.15">
      <c r="D118" s="57"/>
      <c r="E118" s="250"/>
      <c r="F118" s="250"/>
      <c r="G118" s="250"/>
      <c r="H118" s="250"/>
      <c r="I118" s="250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84"/>
      <c r="CE118" s="57"/>
      <c r="CF118" s="250"/>
      <c r="CG118" s="250"/>
      <c r="CH118" s="250"/>
      <c r="CI118" s="250"/>
      <c r="CJ118" s="250"/>
      <c r="CK118" s="339"/>
      <c r="CL118" s="339"/>
      <c r="CM118" s="339"/>
      <c r="CN118" s="339"/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39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  <c r="EA118" s="233"/>
      <c r="EB118" s="233"/>
      <c r="EC118" s="233"/>
      <c r="ED118" s="233"/>
      <c r="EE118" s="233"/>
      <c r="EF118" s="233"/>
      <c r="EG118" s="233"/>
      <c r="EH118" s="233"/>
      <c r="EI118" s="233"/>
      <c r="EJ118" s="233"/>
      <c r="EK118" s="233"/>
      <c r="EL118" s="233"/>
      <c r="EM118" s="233"/>
      <c r="EN118" s="233"/>
      <c r="EO118" s="233"/>
      <c r="EP118" s="233"/>
      <c r="EQ118" s="233"/>
      <c r="ER118" s="233"/>
      <c r="ES118" s="233"/>
      <c r="ET118" s="233"/>
      <c r="EU118" s="233"/>
      <c r="EV118" s="233"/>
      <c r="EW118" s="233"/>
      <c r="EX118" s="233"/>
      <c r="EY118" s="233"/>
      <c r="EZ118" s="233"/>
      <c r="FA118" s="233"/>
      <c r="FB118" s="233"/>
      <c r="FC118" s="233"/>
      <c r="FD118" s="233"/>
      <c r="FE118" s="84"/>
      <c r="FF118" s="57"/>
      <c r="FG118" s="250"/>
      <c r="FH118" s="250"/>
      <c r="FI118" s="250"/>
      <c r="FJ118" s="250"/>
      <c r="FK118" s="250"/>
      <c r="FL118" s="339"/>
      <c r="FM118" s="339"/>
      <c r="FN118" s="339"/>
      <c r="FO118" s="339"/>
      <c r="FP118" s="339"/>
      <c r="FQ118" s="339"/>
      <c r="FR118" s="339"/>
      <c r="FS118" s="339"/>
      <c r="FT118" s="339"/>
      <c r="FU118" s="339"/>
      <c r="FV118" s="339"/>
      <c r="FW118" s="339"/>
      <c r="FX118" s="339"/>
      <c r="FY118" s="339"/>
      <c r="FZ118" s="339"/>
      <c r="GA118" s="339"/>
      <c r="GB118" s="339"/>
      <c r="GC118" s="339"/>
      <c r="GD118" s="339"/>
      <c r="GE118" s="339"/>
      <c r="GF118" s="339"/>
      <c r="GG118" s="233"/>
      <c r="GH118" s="233"/>
      <c r="GI118" s="233"/>
      <c r="GJ118" s="233"/>
      <c r="GK118" s="233"/>
      <c r="GL118" s="233"/>
      <c r="GM118" s="233"/>
      <c r="GN118" s="233"/>
      <c r="GO118" s="233"/>
      <c r="GP118" s="233"/>
      <c r="GQ118" s="233"/>
      <c r="GR118" s="233"/>
      <c r="GS118" s="233"/>
      <c r="GT118" s="233"/>
      <c r="GU118" s="233"/>
      <c r="GV118" s="233"/>
      <c r="GW118" s="233"/>
      <c r="GX118" s="233"/>
      <c r="GY118" s="233"/>
      <c r="GZ118" s="233"/>
      <c r="HA118" s="233"/>
      <c r="HB118" s="233"/>
      <c r="HC118" s="233"/>
      <c r="HD118" s="233"/>
      <c r="HE118" s="233"/>
      <c r="HF118" s="233"/>
      <c r="HG118" s="233"/>
      <c r="HH118" s="233"/>
      <c r="HI118" s="233"/>
      <c r="HJ118" s="233"/>
      <c r="HK118" s="233"/>
      <c r="HL118" s="233"/>
      <c r="HM118" s="233"/>
      <c r="HN118" s="233"/>
      <c r="HO118" s="233"/>
      <c r="HP118" s="233"/>
      <c r="HQ118" s="233"/>
      <c r="HR118" s="233"/>
      <c r="HS118" s="233"/>
      <c r="HT118" s="233"/>
      <c r="HU118" s="233"/>
      <c r="HV118" s="233"/>
      <c r="HW118" s="233"/>
      <c r="HX118" s="233"/>
      <c r="HY118" s="233"/>
      <c r="HZ118" s="233"/>
      <c r="IA118" s="233"/>
      <c r="IB118" s="233"/>
      <c r="IC118" s="233"/>
      <c r="ID118" s="233"/>
      <c r="IE118" s="233"/>
      <c r="IF118" s="84"/>
    </row>
    <row r="119" spans="4:240" ht="3.2" customHeight="1" x14ac:dyDescent="0.15">
      <c r="D119" s="57"/>
      <c r="E119" s="250"/>
      <c r="F119" s="250"/>
      <c r="G119" s="250"/>
      <c r="H119" s="250"/>
      <c r="I119" s="250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84"/>
      <c r="CE119" s="57"/>
      <c r="CF119" s="250"/>
      <c r="CG119" s="250"/>
      <c r="CH119" s="250"/>
      <c r="CI119" s="250"/>
      <c r="CJ119" s="250"/>
      <c r="CK119" s="339"/>
      <c r="CL119" s="339"/>
      <c r="CM119" s="339"/>
      <c r="CN119" s="339"/>
      <c r="CO119" s="339"/>
      <c r="CP119" s="339"/>
      <c r="CQ119" s="339"/>
      <c r="CR119" s="339"/>
      <c r="CS119" s="339"/>
      <c r="CT119" s="339"/>
      <c r="CU119" s="339"/>
      <c r="CV119" s="339"/>
      <c r="CW119" s="339"/>
      <c r="CX119" s="339"/>
      <c r="CY119" s="339"/>
      <c r="CZ119" s="339"/>
      <c r="DA119" s="339"/>
      <c r="DB119" s="339"/>
      <c r="DC119" s="339"/>
      <c r="DD119" s="339"/>
      <c r="DE119" s="339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84"/>
      <c r="FF119" s="57"/>
      <c r="FG119" s="250"/>
      <c r="FH119" s="250"/>
      <c r="FI119" s="250"/>
      <c r="FJ119" s="250"/>
      <c r="FK119" s="250"/>
      <c r="FL119" s="339"/>
      <c r="FM119" s="339"/>
      <c r="FN119" s="339"/>
      <c r="FO119" s="339"/>
      <c r="FP119" s="339"/>
      <c r="FQ119" s="339"/>
      <c r="FR119" s="339"/>
      <c r="FS119" s="339"/>
      <c r="FT119" s="339"/>
      <c r="FU119" s="339"/>
      <c r="FV119" s="339"/>
      <c r="FW119" s="339"/>
      <c r="FX119" s="339"/>
      <c r="FY119" s="339"/>
      <c r="FZ119" s="339"/>
      <c r="GA119" s="339"/>
      <c r="GB119" s="339"/>
      <c r="GC119" s="339"/>
      <c r="GD119" s="339"/>
      <c r="GE119" s="339"/>
      <c r="GF119" s="339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84"/>
    </row>
    <row r="120" spans="4:240" ht="3.2" customHeight="1" x14ac:dyDescent="0.15">
      <c r="D120" s="57"/>
      <c r="E120" s="250"/>
      <c r="F120" s="250"/>
      <c r="G120" s="250"/>
      <c r="H120" s="250"/>
      <c r="I120" s="250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83"/>
      <c r="CE120" s="57"/>
      <c r="CF120" s="250"/>
      <c r="CG120" s="250"/>
      <c r="CH120" s="250"/>
      <c r="CI120" s="250"/>
      <c r="CJ120" s="250"/>
      <c r="CK120" s="339"/>
      <c r="CL120" s="339"/>
      <c r="CM120" s="339"/>
      <c r="CN120" s="339"/>
      <c r="CO120" s="339"/>
      <c r="CP120" s="339"/>
      <c r="CQ120" s="339"/>
      <c r="CR120" s="339"/>
      <c r="CS120" s="339"/>
      <c r="CT120" s="339"/>
      <c r="CU120" s="339"/>
      <c r="CV120" s="339"/>
      <c r="CW120" s="339"/>
      <c r="CX120" s="339"/>
      <c r="CY120" s="339"/>
      <c r="CZ120" s="339"/>
      <c r="DA120" s="339"/>
      <c r="DB120" s="339"/>
      <c r="DC120" s="339"/>
      <c r="DD120" s="339"/>
      <c r="DE120" s="339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  <c r="DY120" s="233"/>
      <c r="DZ120" s="233"/>
      <c r="EA120" s="233"/>
      <c r="EB120" s="233"/>
      <c r="EC120" s="233"/>
      <c r="ED120" s="233"/>
      <c r="EE120" s="233"/>
      <c r="EF120" s="233"/>
      <c r="EG120" s="233"/>
      <c r="EH120" s="233"/>
      <c r="EI120" s="233"/>
      <c r="EJ120" s="233"/>
      <c r="EK120" s="233"/>
      <c r="EL120" s="233"/>
      <c r="EM120" s="233"/>
      <c r="EN120" s="233"/>
      <c r="EO120" s="233"/>
      <c r="EP120" s="233"/>
      <c r="EQ120" s="233"/>
      <c r="ER120" s="233"/>
      <c r="ES120" s="233"/>
      <c r="ET120" s="233"/>
      <c r="EU120" s="233"/>
      <c r="EV120" s="233"/>
      <c r="EW120" s="233"/>
      <c r="EX120" s="233"/>
      <c r="EY120" s="233"/>
      <c r="EZ120" s="233"/>
      <c r="FA120" s="233"/>
      <c r="FB120" s="233"/>
      <c r="FC120" s="233"/>
      <c r="FD120" s="233"/>
      <c r="FE120" s="83"/>
      <c r="FF120" s="57"/>
      <c r="FG120" s="250"/>
      <c r="FH120" s="250"/>
      <c r="FI120" s="250"/>
      <c r="FJ120" s="250"/>
      <c r="FK120" s="250"/>
      <c r="FL120" s="339"/>
      <c r="FM120" s="339"/>
      <c r="FN120" s="339"/>
      <c r="FO120" s="339"/>
      <c r="FP120" s="339"/>
      <c r="FQ120" s="339"/>
      <c r="FR120" s="339"/>
      <c r="FS120" s="339"/>
      <c r="FT120" s="339"/>
      <c r="FU120" s="339"/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39"/>
      <c r="GG120" s="233"/>
      <c r="GH120" s="233"/>
      <c r="GI120" s="233"/>
      <c r="GJ120" s="233"/>
      <c r="GK120" s="233"/>
      <c r="GL120" s="233"/>
      <c r="GM120" s="233"/>
      <c r="GN120" s="233"/>
      <c r="GO120" s="233"/>
      <c r="GP120" s="233"/>
      <c r="GQ120" s="233"/>
      <c r="GR120" s="233"/>
      <c r="GS120" s="233"/>
      <c r="GT120" s="233"/>
      <c r="GU120" s="233"/>
      <c r="GV120" s="233"/>
      <c r="GW120" s="233"/>
      <c r="GX120" s="233"/>
      <c r="GY120" s="233"/>
      <c r="GZ120" s="233"/>
      <c r="HA120" s="233"/>
      <c r="HB120" s="233"/>
      <c r="HC120" s="233"/>
      <c r="HD120" s="233"/>
      <c r="HE120" s="233"/>
      <c r="HF120" s="233"/>
      <c r="HG120" s="233"/>
      <c r="HH120" s="233"/>
      <c r="HI120" s="233"/>
      <c r="HJ120" s="233"/>
      <c r="HK120" s="233"/>
      <c r="HL120" s="233"/>
      <c r="HM120" s="233"/>
      <c r="HN120" s="233"/>
      <c r="HO120" s="233"/>
      <c r="HP120" s="233"/>
      <c r="HQ120" s="233"/>
      <c r="HR120" s="233"/>
      <c r="HS120" s="233"/>
      <c r="HT120" s="233"/>
      <c r="HU120" s="233"/>
      <c r="HV120" s="233"/>
      <c r="HW120" s="233"/>
      <c r="HX120" s="233"/>
      <c r="HY120" s="233"/>
      <c r="HZ120" s="233"/>
      <c r="IA120" s="233"/>
      <c r="IB120" s="233"/>
      <c r="IC120" s="233"/>
      <c r="ID120" s="233"/>
      <c r="IE120" s="233"/>
      <c r="IF120" s="83"/>
    </row>
    <row r="121" spans="4:240" ht="3.2" customHeight="1" x14ac:dyDescent="0.15">
      <c r="D121" s="57"/>
      <c r="E121" s="250"/>
      <c r="F121" s="250"/>
      <c r="G121" s="250"/>
      <c r="H121" s="250"/>
      <c r="I121" s="250"/>
      <c r="J121" s="339" t="s">
        <v>116</v>
      </c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 t="s">
        <v>117</v>
      </c>
      <c r="AA121" s="339"/>
      <c r="AB121" s="339"/>
      <c r="AC121" s="339"/>
      <c r="AD121" s="339"/>
      <c r="AE121" s="233" t="str">
        <f>IF(GG121="","",GG121)</f>
        <v xml:space="preserve"> </v>
      </c>
      <c r="AF121" s="233"/>
      <c r="AG121" s="233"/>
      <c r="AH121" s="233"/>
      <c r="AI121" s="233"/>
      <c r="AJ121" s="233" t="str">
        <f>IF(GL121="","",GL121)</f>
        <v xml:space="preserve"> </v>
      </c>
      <c r="AK121" s="233"/>
      <c r="AL121" s="233"/>
      <c r="AM121" s="233"/>
      <c r="AN121" s="233"/>
      <c r="AO121" s="233" t="str">
        <f>IF(GQ121="","",GQ121)</f>
        <v xml:space="preserve"> </v>
      </c>
      <c r="AP121" s="233"/>
      <c r="AQ121" s="233"/>
      <c r="AR121" s="233"/>
      <c r="AS121" s="233"/>
      <c r="AT121" s="233" t="str">
        <f>IF(GV121="","",GV121)</f>
        <v xml:space="preserve"> </v>
      </c>
      <c r="AU121" s="233"/>
      <c r="AV121" s="233"/>
      <c r="AW121" s="233"/>
      <c r="AX121" s="233"/>
      <c r="AY121" s="233" t="str">
        <f>IF(HA121="","",HA121)</f>
        <v xml:space="preserve"> </v>
      </c>
      <c r="AZ121" s="233"/>
      <c r="BA121" s="233"/>
      <c r="BB121" s="233"/>
      <c r="BC121" s="233"/>
      <c r="BD121" s="233" t="str">
        <f>IF(HF121="","",HF121)</f>
        <v xml:space="preserve"> </v>
      </c>
      <c r="BE121" s="233"/>
      <c r="BF121" s="233"/>
      <c r="BG121" s="233"/>
      <c r="BH121" s="233"/>
      <c r="BI121" s="233" t="str">
        <f>IF(HK121="","",HK121)</f>
        <v xml:space="preserve"> </v>
      </c>
      <c r="BJ121" s="233"/>
      <c r="BK121" s="233"/>
      <c r="BL121" s="233"/>
      <c r="BM121" s="233"/>
      <c r="BN121" s="233" t="str">
        <f>IF(HP121="","",HP121)</f>
        <v xml:space="preserve"> </v>
      </c>
      <c r="BO121" s="233"/>
      <c r="BP121" s="233"/>
      <c r="BQ121" s="233"/>
      <c r="BR121" s="233"/>
      <c r="BS121" s="233" t="str">
        <f>IF(HU121="","",HU121)</f>
        <v xml:space="preserve"> </v>
      </c>
      <c r="BT121" s="233"/>
      <c r="BU121" s="233"/>
      <c r="BV121" s="233"/>
      <c r="BW121" s="233"/>
      <c r="BX121" s="233" t="str">
        <f>IF(HZ121="","",HZ121)</f>
        <v xml:space="preserve"> </v>
      </c>
      <c r="BY121" s="233"/>
      <c r="BZ121" s="233"/>
      <c r="CA121" s="233"/>
      <c r="CB121" s="233"/>
      <c r="CC121" s="233" t="str">
        <f>IF(IE121="","",IE121)</f>
        <v xml:space="preserve"> </v>
      </c>
      <c r="CD121" s="83"/>
      <c r="CE121" s="57"/>
      <c r="CF121" s="250"/>
      <c r="CG121" s="250"/>
      <c r="CH121" s="250"/>
      <c r="CI121" s="250"/>
      <c r="CJ121" s="250"/>
      <c r="CK121" s="339" t="s">
        <v>116</v>
      </c>
      <c r="CL121" s="339"/>
      <c r="CM121" s="339"/>
      <c r="CN121" s="339"/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 t="s">
        <v>117</v>
      </c>
      <c r="DB121" s="339"/>
      <c r="DC121" s="339"/>
      <c r="DD121" s="339"/>
      <c r="DE121" s="339"/>
      <c r="DF121" s="233" t="str">
        <f>IF(GG121="","",GG121)</f>
        <v xml:space="preserve"> </v>
      </c>
      <c r="DG121" s="233"/>
      <c r="DH121" s="233"/>
      <c r="DI121" s="233"/>
      <c r="DJ121" s="233"/>
      <c r="DK121" s="233" t="str">
        <f>IF(GL121="","",GL121)</f>
        <v xml:space="preserve"> </v>
      </c>
      <c r="DL121" s="233"/>
      <c r="DM121" s="233"/>
      <c r="DN121" s="233"/>
      <c r="DO121" s="233"/>
      <c r="DP121" s="233" t="str">
        <f>IF(GQ121="","",GQ121)</f>
        <v xml:space="preserve"> </v>
      </c>
      <c r="DQ121" s="233"/>
      <c r="DR121" s="233"/>
      <c r="DS121" s="233"/>
      <c r="DT121" s="233"/>
      <c r="DU121" s="233" t="str">
        <f>IF(GV121="","",GV121)</f>
        <v xml:space="preserve"> </v>
      </c>
      <c r="DV121" s="233"/>
      <c r="DW121" s="233"/>
      <c r="DX121" s="233"/>
      <c r="DY121" s="233"/>
      <c r="DZ121" s="233" t="str">
        <f>IF(HA121="","",HA121)</f>
        <v xml:space="preserve"> </v>
      </c>
      <c r="EA121" s="233"/>
      <c r="EB121" s="233"/>
      <c r="EC121" s="233"/>
      <c r="ED121" s="233"/>
      <c r="EE121" s="233" t="str">
        <f>IF(HF121="","",HF121)</f>
        <v xml:space="preserve"> </v>
      </c>
      <c r="EF121" s="233"/>
      <c r="EG121" s="233"/>
      <c r="EH121" s="233"/>
      <c r="EI121" s="233"/>
      <c r="EJ121" s="233" t="str">
        <f>IF(HK121="","",HK121)</f>
        <v xml:space="preserve"> </v>
      </c>
      <c r="EK121" s="233"/>
      <c r="EL121" s="233"/>
      <c r="EM121" s="233"/>
      <c r="EN121" s="233"/>
      <c r="EO121" s="233" t="str">
        <f>IF(HP121="","",HP121)</f>
        <v xml:space="preserve"> </v>
      </c>
      <c r="EP121" s="233"/>
      <c r="EQ121" s="233"/>
      <c r="ER121" s="233"/>
      <c r="ES121" s="233"/>
      <c r="ET121" s="233" t="str">
        <f>IF(HU121="","",HU121)</f>
        <v xml:space="preserve"> </v>
      </c>
      <c r="EU121" s="233"/>
      <c r="EV121" s="233"/>
      <c r="EW121" s="233"/>
      <c r="EX121" s="233"/>
      <c r="EY121" s="233" t="str">
        <f>IF(HZ121="","",HZ121)</f>
        <v xml:space="preserve"> </v>
      </c>
      <c r="EZ121" s="233"/>
      <c r="FA121" s="233"/>
      <c r="FB121" s="233"/>
      <c r="FC121" s="233"/>
      <c r="FD121" s="233" t="str">
        <f>IF(IE121="","",IE121)</f>
        <v xml:space="preserve"> </v>
      </c>
      <c r="FE121" s="83"/>
      <c r="FF121" s="57"/>
      <c r="FG121" s="250"/>
      <c r="FH121" s="250"/>
      <c r="FI121" s="250"/>
      <c r="FJ121" s="250"/>
      <c r="FK121" s="250"/>
      <c r="FL121" s="339" t="s">
        <v>116</v>
      </c>
      <c r="FM121" s="339"/>
      <c r="FN121" s="339"/>
      <c r="FO121" s="339"/>
      <c r="FP121" s="339"/>
      <c r="FQ121" s="339"/>
      <c r="FR121" s="339"/>
      <c r="FS121" s="339"/>
      <c r="FT121" s="339"/>
      <c r="FU121" s="339"/>
      <c r="FV121" s="339"/>
      <c r="FW121" s="339"/>
      <c r="FX121" s="339"/>
      <c r="FY121" s="339"/>
      <c r="FZ121" s="339"/>
      <c r="GA121" s="339"/>
      <c r="GB121" s="339" t="s">
        <v>117</v>
      </c>
      <c r="GC121" s="339"/>
      <c r="GD121" s="339"/>
      <c r="GE121" s="339"/>
      <c r="GF121" s="339"/>
      <c r="GG121" s="233" t="str">
        <f>MID(TEXT(入力シート!K27,"???????????"),1,1)</f>
        <v xml:space="preserve"> </v>
      </c>
      <c r="GH121" s="233"/>
      <c r="GI121" s="233"/>
      <c r="GJ121" s="233"/>
      <c r="GK121" s="233"/>
      <c r="GL121" s="233" t="str">
        <f>MID(TEXT(入力シート!K27,"???????????"),2,1)</f>
        <v xml:space="preserve"> </v>
      </c>
      <c r="GM121" s="233"/>
      <c r="GN121" s="233"/>
      <c r="GO121" s="233"/>
      <c r="GP121" s="233"/>
      <c r="GQ121" s="233" t="str">
        <f>MID(TEXT(入力シート!K27,"???????????"),3,1)</f>
        <v xml:space="preserve"> </v>
      </c>
      <c r="GR121" s="233"/>
      <c r="GS121" s="233"/>
      <c r="GT121" s="233"/>
      <c r="GU121" s="233"/>
      <c r="GV121" s="233" t="str">
        <f>MID(TEXT(入力シート!K27,"???????????"),4,1)</f>
        <v xml:space="preserve"> </v>
      </c>
      <c r="GW121" s="233"/>
      <c r="GX121" s="233"/>
      <c r="GY121" s="233"/>
      <c r="GZ121" s="233"/>
      <c r="HA121" s="233" t="str">
        <f>MID(TEXT(入力シート!K27,"???????????"),5,1)</f>
        <v xml:space="preserve"> </v>
      </c>
      <c r="HB121" s="233"/>
      <c r="HC121" s="233"/>
      <c r="HD121" s="233"/>
      <c r="HE121" s="233"/>
      <c r="HF121" s="233" t="str">
        <f>MID(TEXT(入力シート!K27,"???????????"),6,1)</f>
        <v xml:space="preserve"> </v>
      </c>
      <c r="HG121" s="233"/>
      <c r="HH121" s="233"/>
      <c r="HI121" s="233"/>
      <c r="HJ121" s="233"/>
      <c r="HK121" s="233" t="str">
        <f>MID(TEXT(入力シート!K27,"???????????"),7,1)</f>
        <v xml:space="preserve"> </v>
      </c>
      <c r="HL121" s="233"/>
      <c r="HM121" s="233"/>
      <c r="HN121" s="233"/>
      <c r="HO121" s="233"/>
      <c r="HP121" s="233" t="str">
        <f>MID(TEXT(入力シート!K27,"???????????"),8,1)</f>
        <v xml:space="preserve"> </v>
      </c>
      <c r="HQ121" s="233"/>
      <c r="HR121" s="233"/>
      <c r="HS121" s="233"/>
      <c r="HT121" s="233"/>
      <c r="HU121" s="233" t="str">
        <f>MID(TEXT(入力シート!K27,"???????????"),9,1)</f>
        <v xml:space="preserve"> </v>
      </c>
      <c r="HV121" s="233"/>
      <c r="HW121" s="233"/>
      <c r="HX121" s="233"/>
      <c r="HY121" s="233"/>
      <c r="HZ121" s="233" t="str">
        <f>MID(TEXT(入力シート!K27,"???????????"),10,1)</f>
        <v xml:space="preserve"> </v>
      </c>
      <c r="IA121" s="233"/>
      <c r="IB121" s="233"/>
      <c r="IC121" s="233"/>
      <c r="ID121" s="233"/>
      <c r="IE121" s="233" t="str">
        <f>MID(TEXT(入力シート!K27,"???????????"),11,1)</f>
        <v xml:space="preserve"> </v>
      </c>
      <c r="IF121" s="83"/>
    </row>
    <row r="122" spans="4:240" ht="3.2" customHeight="1" x14ac:dyDescent="0.15">
      <c r="D122" s="57"/>
      <c r="E122" s="250"/>
      <c r="F122" s="250"/>
      <c r="G122" s="250"/>
      <c r="H122" s="250"/>
      <c r="I122" s="250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83"/>
      <c r="CE122" s="57"/>
      <c r="CF122" s="250"/>
      <c r="CG122" s="250"/>
      <c r="CH122" s="250"/>
      <c r="CI122" s="250"/>
      <c r="CJ122" s="250"/>
      <c r="CK122" s="339"/>
      <c r="CL122" s="339"/>
      <c r="CM122" s="339"/>
      <c r="CN122" s="339"/>
      <c r="CO122" s="339"/>
      <c r="CP122" s="339"/>
      <c r="CQ122" s="339"/>
      <c r="CR122" s="339"/>
      <c r="CS122" s="339"/>
      <c r="CT122" s="339"/>
      <c r="CU122" s="339"/>
      <c r="CV122" s="339"/>
      <c r="CW122" s="339"/>
      <c r="CX122" s="339"/>
      <c r="CY122" s="339"/>
      <c r="CZ122" s="339"/>
      <c r="DA122" s="339"/>
      <c r="DB122" s="339"/>
      <c r="DC122" s="339"/>
      <c r="DD122" s="339"/>
      <c r="DE122" s="339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  <c r="DY122" s="233"/>
      <c r="DZ122" s="233"/>
      <c r="EA122" s="233"/>
      <c r="EB122" s="233"/>
      <c r="EC122" s="233"/>
      <c r="ED122" s="233"/>
      <c r="EE122" s="233"/>
      <c r="EF122" s="233"/>
      <c r="EG122" s="233"/>
      <c r="EH122" s="233"/>
      <c r="EI122" s="233"/>
      <c r="EJ122" s="233"/>
      <c r="EK122" s="233"/>
      <c r="EL122" s="233"/>
      <c r="EM122" s="233"/>
      <c r="EN122" s="233"/>
      <c r="EO122" s="233"/>
      <c r="EP122" s="233"/>
      <c r="EQ122" s="233"/>
      <c r="ER122" s="233"/>
      <c r="ES122" s="233"/>
      <c r="ET122" s="233"/>
      <c r="EU122" s="233"/>
      <c r="EV122" s="233"/>
      <c r="EW122" s="233"/>
      <c r="EX122" s="233"/>
      <c r="EY122" s="233"/>
      <c r="EZ122" s="233"/>
      <c r="FA122" s="233"/>
      <c r="FB122" s="233"/>
      <c r="FC122" s="233"/>
      <c r="FD122" s="233"/>
      <c r="FE122" s="83"/>
      <c r="FF122" s="57"/>
      <c r="FG122" s="250"/>
      <c r="FH122" s="250"/>
      <c r="FI122" s="250"/>
      <c r="FJ122" s="250"/>
      <c r="FK122" s="250"/>
      <c r="FL122" s="339"/>
      <c r="FM122" s="339"/>
      <c r="FN122" s="339"/>
      <c r="FO122" s="339"/>
      <c r="FP122" s="339"/>
      <c r="FQ122" s="339"/>
      <c r="FR122" s="339"/>
      <c r="FS122" s="339"/>
      <c r="FT122" s="339"/>
      <c r="FU122" s="339"/>
      <c r="FV122" s="339"/>
      <c r="FW122" s="339"/>
      <c r="FX122" s="339"/>
      <c r="FY122" s="339"/>
      <c r="FZ122" s="339"/>
      <c r="GA122" s="339"/>
      <c r="GB122" s="339"/>
      <c r="GC122" s="339"/>
      <c r="GD122" s="339"/>
      <c r="GE122" s="339"/>
      <c r="GF122" s="339"/>
      <c r="GG122" s="233"/>
      <c r="GH122" s="233"/>
      <c r="GI122" s="233"/>
      <c r="GJ122" s="233"/>
      <c r="GK122" s="233"/>
      <c r="GL122" s="233"/>
      <c r="GM122" s="233"/>
      <c r="GN122" s="233"/>
      <c r="GO122" s="233"/>
      <c r="GP122" s="233"/>
      <c r="GQ122" s="233"/>
      <c r="GR122" s="233"/>
      <c r="GS122" s="233"/>
      <c r="GT122" s="233"/>
      <c r="GU122" s="233"/>
      <c r="GV122" s="233"/>
      <c r="GW122" s="233"/>
      <c r="GX122" s="233"/>
      <c r="GY122" s="233"/>
      <c r="GZ122" s="233"/>
      <c r="HA122" s="233"/>
      <c r="HB122" s="233"/>
      <c r="HC122" s="233"/>
      <c r="HD122" s="233"/>
      <c r="HE122" s="233"/>
      <c r="HF122" s="233"/>
      <c r="HG122" s="233"/>
      <c r="HH122" s="233"/>
      <c r="HI122" s="233"/>
      <c r="HJ122" s="233"/>
      <c r="HK122" s="233"/>
      <c r="HL122" s="233"/>
      <c r="HM122" s="233"/>
      <c r="HN122" s="233"/>
      <c r="HO122" s="233"/>
      <c r="HP122" s="233"/>
      <c r="HQ122" s="233"/>
      <c r="HR122" s="233"/>
      <c r="HS122" s="233"/>
      <c r="HT122" s="233"/>
      <c r="HU122" s="233"/>
      <c r="HV122" s="233"/>
      <c r="HW122" s="233"/>
      <c r="HX122" s="233"/>
      <c r="HY122" s="233"/>
      <c r="HZ122" s="233"/>
      <c r="IA122" s="233"/>
      <c r="IB122" s="233"/>
      <c r="IC122" s="233"/>
      <c r="ID122" s="233"/>
      <c r="IE122" s="233"/>
      <c r="IF122" s="83"/>
    </row>
    <row r="123" spans="4:240" ht="3.2" customHeight="1" x14ac:dyDescent="0.15">
      <c r="D123" s="57"/>
      <c r="E123" s="250"/>
      <c r="F123" s="250"/>
      <c r="G123" s="250"/>
      <c r="H123" s="250"/>
      <c r="I123" s="250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83"/>
      <c r="CE123" s="57"/>
      <c r="CF123" s="250"/>
      <c r="CG123" s="250"/>
      <c r="CH123" s="250"/>
      <c r="CI123" s="250"/>
      <c r="CJ123" s="250"/>
      <c r="CK123" s="339"/>
      <c r="CL123" s="339"/>
      <c r="CM123" s="339"/>
      <c r="CN123" s="339"/>
      <c r="CO123" s="339"/>
      <c r="CP123" s="339"/>
      <c r="CQ123" s="339"/>
      <c r="CR123" s="339"/>
      <c r="CS123" s="339"/>
      <c r="CT123" s="339"/>
      <c r="CU123" s="339"/>
      <c r="CV123" s="339"/>
      <c r="CW123" s="339"/>
      <c r="CX123" s="339"/>
      <c r="CY123" s="339"/>
      <c r="CZ123" s="339"/>
      <c r="DA123" s="339"/>
      <c r="DB123" s="339"/>
      <c r="DC123" s="339"/>
      <c r="DD123" s="339"/>
      <c r="DE123" s="339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  <c r="DY123" s="233"/>
      <c r="DZ123" s="233"/>
      <c r="EA123" s="233"/>
      <c r="EB123" s="233"/>
      <c r="EC123" s="233"/>
      <c r="ED123" s="233"/>
      <c r="EE123" s="233"/>
      <c r="EF123" s="233"/>
      <c r="EG123" s="233"/>
      <c r="EH123" s="233"/>
      <c r="EI123" s="233"/>
      <c r="EJ123" s="233"/>
      <c r="EK123" s="233"/>
      <c r="EL123" s="233"/>
      <c r="EM123" s="233"/>
      <c r="EN123" s="233"/>
      <c r="EO123" s="233"/>
      <c r="EP123" s="233"/>
      <c r="EQ123" s="233"/>
      <c r="ER123" s="233"/>
      <c r="ES123" s="233"/>
      <c r="ET123" s="233"/>
      <c r="EU123" s="233"/>
      <c r="EV123" s="233"/>
      <c r="EW123" s="233"/>
      <c r="EX123" s="233"/>
      <c r="EY123" s="233"/>
      <c r="EZ123" s="233"/>
      <c r="FA123" s="233"/>
      <c r="FB123" s="233"/>
      <c r="FC123" s="233"/>
      <c r="FD123" s="233"/>
      <c r="FE123" s="83"/>
      <c r="FF123" s="57"/>
      <c r="FG123" s="250"/>
      <c r="FH123" s="250"/>
      <c r="FI123" s="250"/>
      <c r="FJ123" s="250"/>
      <c r="FK123" s="250"/>
      <c r="FL123" s="339"/>
      <c r="FM123" s="339"/>
      <c r="FN123" s="339"/>
      <c r="FO123" s="339"/>
      <c r="FP123" s="339"/>
      <c r="FQ123" s="339"/>
      <c r="FR123" s="339"/>
      <c r="FS123" s="339"/>
      <c r="FT123" s="339"/>
      <c r="FU123" s="339"/>
      <c r="FV123" s="339"/>
      <c r="FW123" s="339"/>
      <c r="FX123" s="339"/>
      <c r="FY123" s="339"/>
      <c r="FZ123" s="339"/>
      <c r="GA123" s="339"/>
      <c r="GB123" s="339"/>
      <c r="GC123" s="339"/>
      <c r="GD123" s="339"/>
      <c r="GE123" s="339"/>
      <c r="GF123" s="339"/>
      <c r="GG123" s="233"/>
      <c r="GH123" s="233"/>
      <c r="GI123" s="233"/>
      <c r="GJ123" s="233"/>
      <c r="GK123" s="233"/>
      <c r="GL123" s="233"/>
      <c r="GM123" s="233"/>
      <c r="GN123" s="233"/>
      <c r="GO123" s="233"/>
      <c r="GP123" s="233"/>
      <c r="GQ123" s="233"/>
      <c r="GR123" s="233"/>
      <c r="GS123" s="233"/>
      <c r="GT123" s="233"/>
      <c r="GU123" s="233"/>
      <c r="GV123" s="233"/>
      <c r="GW123" s="233"/>
      <c r="GX123" s="233"/>
      <c r="GY123" s="233"/>
      <c r="GZ123" s="233"/>
      <c r="HA123" s="233"/>
      <c r="HB123" s="233"/>
      <c r="HC123" s="233"/>
      <c r="HD123" s="233"/>
      <c r="HE123" s="233"/>
      <c r="HF123" s="233"/>
      <c r="HG123" s="233"/>
      <c r="HH123" s="233"/>
      <c r="HI123" s="233"/>
      <c r="HJ123" s="233"/>
      <c r="HK123" s="233"/>
      <c r="HL123" s="233"/>
      <c r="HM123" s="233"/>
      <c r="HN123" s="233"/>
      <c r="HO123" s="233"/>
      <c r="HP123" s="233"/>
      <c r="HQ123" s="233"/>
      <c r="HR123" s="233"/>
      <c r="HS123" s="233"/>
      <c r="HT123" s="233"/>
      <c r="HU123" s="233"/>
      <c r="HV123" s="233"/>
      <c r="HW123" s="233"/>
      <c r="HX123" s="233"/>
      <c r="HY123" s="233"/>
      <c r="HZ123" s="233"/>
      <c r="IA123" s="233"/>
      <c r="IB123" s="233"/>
      <c r="IC123" s="233"/>
      <c r="ID123" s="233"/>
      <c r="IE123" s="233"/>
      <c r="IF123" s="83"/>
    </row>
    <row r="124" spans="4:240" ht="3.2" customHeight="1" x14ac:dyDescent="0.15">
      <c r="D124" s="57"/>
      <c r="E124" s="250"/>
      <c r="F124" s="250"/>
      <c r="G124" s="250"/>
      <c r="H124" s="250"/>
      <c r="I124" s="250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83"/>
      <c r="CE124" s="57"/>
      <c r="CF124" s="250"/>
      <c r="CG124" s="250"/>
      <c r="CH124" s="250"/>
      <c r="CI124" s="250"/>
      <c r="CJ124" s="250"/>
      <c r="CK124" s="339"/>
      <c r="CL124" s="339"/>
      <c r="CM124" s="339"/>
      <c r="CN124" s="339"/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  <c r="CZ124" s="339"/>
      <c r="DA124" s="339"/>
      <c r="DB124" s="339"/>
      <c r="DC124" s="339"/>
      <c r="DD124" s="339"/>
      <c r="DE124" s="339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  <c r="DY124" s="233"/>
      <c r="DZ124" s="233"/>
      <c r="EA124" s="233"/>
      <c r="EB124" s="233"/>
      <c r="EC124" s="233"/>
      <c r="ED124" s="233"/>
      <c r="EE124" s="233"/>
      <c r="EF124" s="233"/>
      <c r="EG124" s="233"/>
      <c r="EH124" s="233"/>
      <c r="EI124" s="233"/>
      <c r="EJ124" s="233"/>
      <c r="EK124" s="233"/>
      <c r="EL124" s="233"/>
      <c r="EM124" s="233"/>
      <c r="EN124" s="233"/>
      <c r="EO124" s="233"/>
      <c r="EP124" s="233"/>
      <c r="EQ124" s="233"/>
      <c r="ER124" s="233"/>
      <c r="ES124" s="233"/>
      <c r="ET124" s="233"/>
      <c r="EU124" s="233"/>
      <c r="EV124" s="233"/>
      <c r="EW124" s="233"/>
      <c r="EX124" s="233"/>
      <c r="EY124" s="233"/>
      <c r="EZ124" s="233"/>
      <c r="FA124" s="233"/>
      <c r="FB124" s="233"/>
      <c r="FC124" s="233"/>
      <c r="FD124" s="233"/>
      <c r="FE124" s="83"/>
      <c r="FF124" s="57"/>
      <c r="FG124" s="250"/>
      <c r="FH124" s="250"/>
      <c r="FI124" s="250"/>
      <c r="FJ124" s="250"/>
      <c r="FK124" s="250"/>
      <c r="FL124" s="339"/>
      <c r="FM124" s="339"/>
      <c r="FN124" s="339"/>
      <c r="FO124" s="339"/>
      <c r="FP124" s="339"/>
      <c r="FQ124" s="339"/>
      <c r="FR124" s="339"/>
      <c r="FS124" s="339"/>
      <c r="FT124" s="339"/>
      <c r="FU124" s="339"/>
      <c r="FV124" s="339"/>
      <c r="FW124" s="339"/>
      <c r="FX124" s="339"/>
      <c r="FY124" s="339"/>
      <c r="FZ124" s="339"/>
      <c r="GA124" s="339"/>
      <c r="GB124" s="339"/>
      <c r="GC124" s="339"/>
      <c r="GD124" s="339"/>
      <c r="GE124" s="339"/>
      <c r="GF124" s="339"/>
      <c r="GG124" s="233"/>
      <c r="GH124" s="233"/>
      <c r="GI124" s="233"/>
      <c r="GJ124" s="233"/>
      <c r="GK124" s="233"/>
      <c r="GL124" s="233"/>
      <c r="GM124" s="233"/>
      <c r="GN124" s="233"/>
      <c r="GO124" s="233"/>
      <c r="GP124" s="233"/>
      <c r="GQ124" s="233"/>
      <c r="GR124" s="233"/>
      <c r="GS124" s="233"/>
      <c r="GT124" s="233"/>
      <c r="GU124" s="233"/>
      <c r="GV124" s="233"/>
      <c r="GW124" s="233"/>
      <c r="GX124" s="233"/>
      <c r="GY124" s="233"/>
      <c r="GZ124" s="233"/>
      <c r="HA124" s="233"/>
      <c r="HB124" s="233"/>
      <c r="HC124" s="233"/>
      <c r="HD124" s="233"/>
      <c r="HE124" s="233"/>
      <c r="HF124" s="233"/>
      <c r="HG124" s="233"/>
      <c r="HH124" s="233"/>
      <c r="HI124" s="233"/>
      <c r="HJ124" s="233"/>
      <c r="HK124" s="233"/>
      <c r="HL124" s="233"/>
      <c r="HM124" s="233"/>
      <c r="HN124" s="233"/>
      <c r="HO124" s="233"/>
      <c r="HP124" s="233"/>
      <c r="HQ124" s="233"/>
      <c r="HR124" s="233"/>
      <c r="HS124" s="233"/>
      <c r="HT124" s="233"/>
      <c r="HU124" s="233"/>
      <c r="HV124" s="233"/>
      <c r="HW124" s="233"/>
      <c r="HX124" s="233"/>
      <c r="HY124" s="233"/>
      <c r="HZ124" s="233"/>
      <c r="IA124" s="233"/>
      <c r="IB124" s="233"/>
      <c r="IC124" s="233"/>
      <c r="ID124" s="233"/>
      <c r="IE124" s="233"/>
      <c r="IF124" s="83"/>
    </row>
    <row r="125" spans="4:240" ht="3.2" customHeight="1" x14ac:dyDescent="0.15">
      <c r="D125" s="57"/>
      <c r="E125" s="250"/>
      <c r="F125" s="250"/>
      <c r="G125" s="250"/>
      <c r="H125" s="250"/>
      <c r="I125" s="250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83"/>
      <c r="CE125" s="57"/>
      <c r="CF125" s="250"/>
      <c r="CG125" s="250"/>
      <c r="CH125" s="250"/>
      <c r="CI125" s="250"/>
      <c r="CJ125" s="250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  <c r="CW125" s="339"/>
      <c r="CX125" s="339"/>
      <c r="CY125" s="339"/>
      <c r="CZ125" s="339"/>
      <c r="DA125" s="339"/>
      <c r="DB125" s="339"/>
      <c r="DC125" s="339"/>
      <c r="DD125" s="339"/>
      <c r="DE125" s="339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  <c r="DX125" s="233"/>
      <c r="DY125" s="233"/>
      <c r="DZ125" s="233"/>
      <c r="EA125" s="233"/>
      <c r="EB125" s="233"/>
      <c r="EC125" s="233"/>
      <c r="ED125" s="233"/>
      <c r="EE125" s="233"/>
      <c r="EF125" s="233"/>
      <c r="EG125" s="233"/>
      <c r="EH125" s="233"/>
      <c r="EI125" s="233"/>
      <c r="EJ125" s="233"/>
      <c r="EK125" s="233"/>
      <c r="EL125" s="233"/>
      <c r="EM125" s="233"/>
      <c r="EN125" s="233"/>
      <c r="EO125" s="233"/>
      <c r="EP125" s="233"/>
      <c r="EQ125" s="233"/>
      <c r="ER125" s="233"/>
      <c r="ES125" s="233"/>
      <c r="ET125" s="233"/>
      <c r="EU125" s="233"/>
      <c r="EV125" s="233"/>
      <c r="EW125" s="233"/>
      <c r="EX125" s="233"/>
      <c r="EY125" s="233"/>
      <c r="EZ125" s="233"/>
      <c r="FA125" s="233"/>
      <c r="FB125" s="233"/>
      <c r="FC125" s="233"/>
      <c r="FD125" s="233"/>
      <c r="FE125" s="83"/>
      <c r="FF125" s="57"/>
      <c r="FG125" s="250"/>
      <c r="FH125" s="250"/>
      <c r="FI125" s="250"/>
      <c r="FJ125" s="250"/>
      <c r="FK125" s="250"/>
      <c r="FL125" s="339"/>
      <c r="FM125" s="339"/>
      <c r="FN125" s="339"/>
      <c r="FO125" s="339"/>
      <c r="FP125" s="339"/>
      <c r="FQ125" s="339"/>
      <c r="FR125" s="339"/>
      <c r="FS125" s="339"/>
      <c r="FT125" s="339"/>
      <c r="FU125" s="339"/>
      <c r="FV125" s="339"/>
      <c r="FW125" s="339"/>
      <c r="FX125" s="339"/>
      <c r="FY125" s="339"/>
      <c r="FZ125" s="339"/>
      <c r="GA125" s="339"/>
      <c r="GB125" s="339"/>
      <c r="GC125" s="339"/>
      <c r="GD125" s="339"/>
      <c r="GE125" s="339"/>
      <c r="GF125" s="339"/>
      <c r="GG125" s="233"/>
      <c r="GH125" s="233"/>
      <c r="GI125" s="233"/>
      <c r="GJ125" s="233"/>
      <c r="GK125" s="233"/>
      <c r="GL125" s="233"/>
      <c r="GM125" s="233"/>
      <c r="GN125" s="233"/>
      <c r="GO125" s="233"/>
      <c r="GP125" s="233"/>
      <c r="GQ125" s="233"/>
      <c r="GR125" s="233"/>
      <c r="GS125" s="233"/>
      <c r="GT125" s="233"/>
      <c r="GU125" s="233"/>
      <c r="GV125" s="233"/>
      <c r="GW125" s="233"/>
      <c r="GX125" s="233"/>
      <c r="GY125" s="233"/>
      <c r="GZ125" s="233"/>
      <c r="HA125" s="233"/>
      <c r="HB125" s="233"/>
      <c r="HC125" s="233"/>
      <c r="HD125" s="233"/>
      <c r="HE125" s="233"/>
      <c r="HF125" s="233"/>
      <c r="HG125" s="233"/>
      <c r="HH125" s="233"/>
      <c r="HI125" s="233"/>
      <c r="HJ125" s="233"/>
      <c r="HK125" s="233"/>
      <c r="HL125" s="233"/>
      <c r="HM125" s="233"/>
      <c r="HN125" s="233"/>
      <c r="HO125" s="233"/>
      <c r="HP125" s="233"/>
      <c r="HQ125" s="233"/>
      <c r="HR125" s="233"/>
      <c r="HS125" s="233"/>
      <c r="HT125" s="233"/>
      <c r="HU125" s="233"/>
      <c r="HV125" s="233"/>
      <c r="HW125" s="233"/>
      <c r="HX125" s="233"/>
      <c r="HY125" s="233"/>
      <c r="HZ125" s="233"/>
      <c r="IA125" s="233"/>
      <c r="IB125" s="233"/>
      <c r="IC125" s="233"/>
      <c r="ID125" s="233"/>
      <c r="IE125" s="233"/>
      <c r="IF125" s="83"/>
    </row>
    <row r="126" spans="4:240" ht="3.2" customHeight="1" x14ac:dyDescent="0.15">
      <c r="D126" s="57"/>
      <c r="E126" s="250"/>
      <c r="F126" s="250"/>
      <c r="G126" s="250"/>
      <c r="H126" s="250"/>
      <c r="I126" s="250"/>
      <c r="J126" s="339" t="s">
        <v>15</v>
      </c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 t="s">
        <v>118</v>
      </c>
      <c r="AA126" s="339"/>
      <c r="AB126" s="339"/>
      <c r="AC126" s="339"/>
      <c r="AD126" s="339"/>
      <c r="AE126" s="233" t="str">
        <f>IF(GG126="","",GG126)</f>
        <v xml:space="preserve"> </v>
      </c>
      <c r="AF126" s="233"/>
      <c r="AG126" s="233"/>
      <c r="AH126" s="233"/>
      <c r="AI126" s="233"/>
      <c r="AJ126" s="233" t="str">
        <f>IF(GL126="","",GL126)</f>
        <v xml:space="preserve"> </v>
      </c>
      <c r="AK126" s="233"/>
      <c r="AL126" s="233"/>
      <c r="AM126" s="233"/>
      <c r="AN126" s="233"/>
      <c r="AO126" s="233" t="str">
        <f>IF(GQ126="","",GQ126)</f>
        <v xml:space="preserve"> </v>
      </c>
      <c r="AP126" s="233"/>
      <c r="AQ126" s="233"/>
      <c r="AR126" s="233"/>
      <c r="AS126" s="233"/>
      <c r="AT126" s="233" t="str">
        <f>IF(GV126="","",GV126)</f>
        <v xml:space="preserve"> </v>
      </c>
      <c r="AU126" s="233"/>
      <c r="AV126" s="233"/>
      <c r="AW126" s="233"/>
      <c r="AX126" s="233"/>
      <c r="AY126" s="233" t="str">
        <f>IF(HA126="","",HA126)</f>
        <v xml:space="preserve"> </v>
      </c>
      <c r="AZ126" s="233"/>
      <c r="BA126" s="233"/>
      <c r="BB126" s="233"/>
      <c r="BC126" s="233"/>
      <c r="BD126" s="233" t="str">
        <f>IF(HF126="","",HF126)</f>
        <v xml:space="preserve"> </v>
      </c>
      <c r="BE126" s="233"/>
      <c r="BF126" s="233"/>
      <c r="BG126" s="233"/>
      <c r="BH126" s="233"/>
      <c r="BI126" s="233" t="str">
        <f>IF(HK126="","",HK126)</f>
        <v xml:space="preserve"> </v>
      </c>
      <c r="BJ126" s="233"/>
      <c r="BK126" s="233"/>
      <c r="BL126" s="233"/>
      <c r="BM126" s="233"/>
      <c r="BN126" s="233" t="str">
        <f>IF(HP126="","",HP126)</f>
        <v xml:space="preserve"> </v>
      </c>
      <c r="BO126" s="233"/>
      <c r="BP126" s="233"/>
      <c r="BQ126" s="233"/>
      <c r="BR126" s="233"/>
      <c r="BS126" s="233" t="str">
        <f>IF(HU126="","",HU126)</f>
        <v xml:space="preserve"> </v>
      </c>
      <c r="BT126" s="233"/>
      <c r="BU126" s="233"/>
      <c r="BV126" s="233"/>
      <c r="BW126" s="233"/>
      <c r="BX126" s="233" t="str">
        <f>IF(HZ126="","",HZ126)</f>
        <v xml:space="preserve"> </v>
      </c>
      <c r="BY126" s="233"/>
      <c r="BZ126" s="233"/>
      <c r="CA126" s="233"/>
      <c r="CB126" s="233"/>
      <c r="CC126" s="233" t="str">
        <f>IF(IE126="","",IE126)</f>
        <v xml:space="preserve"> </v>
      </c>
      <c r="CD126" s="83"/>
      <c r="CE126" s="57"/>
      <c r="CF126" s="250"/>
      <c r="CG126" s="250"/>
      <c r="CH126" s="250"/>
      <c r="CI126" s="250"/>
      <c r="CJ126" s="250"/>
      <c r="CK126" s="339" t="s">
        <v>15</v>
      </c>
      <c r="CL126" s="339"/>
      <c r="CM126" s="339"/>
      <c r="CN126" s="339"/>
      <c r="CO126" s="339"/>
      <c r="CP126" s="339"/>
      <c r="CQ126" s="339"/>
      <c r="CR126" s="339"/>
      <c r="CS126" s="339"/>
      <c r="CT126" s="339"/>
      <c r="CU126" s="339"/>
      <c r="CV126" s="339"/>
      <c r="CW126" s="339"/>
      <c r="CX126" s="339"/>
      <c r="CY126" s="339"/>
      <c r="CZ126" s="339"/>
      <c r="DA126" s="339" t="s">
        <v>118</v>
      </c>
      <c r="DB126" s="339"/>
      <c r="DC126" s="339"/>
      <c r="DD126" s="339"/>
      <c r="DE126" s="339"/>
      <c r="DF126" s="233" t="str">
        <f>IF(GG126="","",GG126)</f>
        <v xml:space="preserve"> </v>
      </c>
      <c r="DG126" s="233"/>
      <c r="DH126" s="233"/>
      <c r="DI126" s="233"/>
      <c r="DJ126" s="233"/>
      <c r="DK126" s="233" t="str">
        <f>IF(GL126="","",GL126)</f>
        <v xml:space="preserve"> </v>
      </c>
      <c r="DL126" s="233"/>
      <c r="DM126" s="233"/>
      <c r="DN126" s="233"/>
      <c r="DO126" s="233"/>
      <c r="DP126" s="233" t="str">
        <f>IF(GQ126="","",GQ126)</f>
        <v xml:space="preserve"> </v>
      </c>
      <c r="DQ126" s="233"/>
      <c r="DR126" s="233"/>
      <c r="DS126" s="233"/>
      <c r="DT126" s="233"/>
      <c r="DU126" s="233" t="str">
        <f>IF(GV126="","",GV126)</f>
        <v xml:space="preserve"> </v>
      </c>
      <c r="DV126" s="233"/>
      <c r="DW126" s="233"/>
      <c r="DX126" s="233"/>
      <c r="DY126" s="233"/>
      <c r="DZ126" s="233" t="str">
        <f>IF(HA126="","",HA126)</f>
        <v xml:space="preserve"> </v>
      </c>
      <c r="EA126" s="233"/>
      <c r="EB126" s="233"/>
      <c r="EC126" s="233"/>
      <c r="ED126" s="233"/>
      <c r="EE126" s="233" t="str">
        <f>IF(HF126="","",HF126)</f>
        <v xml:space="preserve"> </v>
      </c>
      <c r="EF126" s="233"/>
      <c r="EG126" s="233"/>
      <c r="EH126" s="233"/>
      <c r="EI126" s="233"/>
      <c r="EJ126" s="233" t="str">
        <f>IF(HK126="","",HK126)</f>
        <v xml:space="preserve"> </v>
      </c>
      <c r="EK126" s="233"/>
      <c r="EL126" s="233"/>
      <c r="EM126" s="233"/>
      <c r="EN126" s="233"/>
      <c r="EO126" s="233" t="str">
        <f>IF(HP126="","",HP126)</f>
        <v xml:space="preserve"> </v>
      </c>
      <c r="EP126" s="233"/>
      <c r="EQ126" s="233"/>
      <c r="ER126" s="233"/>
      <c r="ES126" s="233"/>
      <c r="ET126" s="233" t="str">
        <f>IF(HU126="","",HU126)</f>
        <v xml:space="preserve"> </v>
      </c>
      <c r="EU126" s="233"/>
      <c r="EV126" s="233"/>
      <c r="EW126" s="233"/>
      <c r="EX126" s="233"/>
      <c r="EY126" s="233" t="str">
        <f>IF(HZ126="","",HZ126)</f>
        <v xml:space="preserve"> </v>
      </c>
      <c r="EZ126" s="233"/>
      <c r="FA126" s="233"/>
      <c r="FB126" s="233"/>
      <c r="FC126" s="233"/>
      <c r="FD126" s="233" t="str">
        <f>IF(IE126="","",IE126)</f>
        <v xml:space="preserve"> </v>
      </c>
      <c r="FE126" s="83"/>
      <c r="FF126" s="57"/>
      <c r="FG126" s="250"/>
      <c r="FH126" s="250"/>
      <c r="FI126" s="250"/>
      <c r="FJ126" s="250"/>
      <c r="FK126" s="250"/>
      <c r="FL126" s="339" t="s">
        <v>15</v>
      </c>
      <c r="FM126" s="339"/>
      <c r="FN126" s="339"/>
      <c r="FO126" s="339"/>
      <c r="FP126" s="339"/>
      <c r="FQ126" s="339"/>
      <c r="FR126" s="339"/>
      <c r="FS126" s="339"/>
      <c r="FT126" s="339"/>
      <c r="FU126" s="339"/>
      <c r="FV126" s="339"/>
      <c r="FW126" s="339"/>
      <c r="FX126" s="339"/>
      <c r="FY126" s="339"/>
      <c r="FZ126" s="339"/>
      <c r="GA126" s="339"/>
      <c r="GB126" s="339" t="s">
        <v>118</v>
      </c>
      <c r="GC126" s="339"/>
      <c r="GD126" s="339"/>
      <c r="GE126" s="339"/>
      <c r="GF126" s="339"/>
      <c r="GG126" s="233" t="str">
        <f>MID(TEXT(入力シート!K28,"???????????"),1,1)</f>
        <v xml:space="preserve"> </v>
      </c>
      <c r="GH126" s="233"/>
      <c r="GI126" s="233"/>
      <c r="GJ126" s="233"/>
      <c r="GK126" s="233"/>
      <c r="GL126" s="233" t="str">
        <f>MID(TEXT(入力シート!K28,"???????????"),2,1)</f>
        <v xml:space="preserve"> </v>
      </c>
      <c r="GM126" s="233"/>
      <c r="GN126" s="233"/>
      <c r="GO126" s="233"/>
      <c r="GP126" s="233"/>
      <c r="GQ126" s="233" t="str">
        <f>MID(TEXT(入力シート!K28,"???????????"),3,1)</f>
        <v xml:space="preserve"> </v>
      </c>
      <c r="GR126" s="233"/>
      <c r="GS126" s="233"/>
      <c r="GT126" s="233"/>
      <c r="GU126" s="233"/>
      <c r="GV126" s="233" t="str">
        <f>MID(TEXT(入力シート!K28,"???????????"),4,1)</f>
        <v xml:space="preserve"> </v>
      </c>
      <c r="GW126" s="233"/>
      <c r="GX126" s="233"/>
      <c r="GY126" s="233"/>
      <c r="GZ126" s="233"/>
      <c r="HA126" s="233" t="str">
        <f>MID(TEXT(入力シート!K28,"???????????"),5,1)</f>
        <v xml:space="preserve"> </v>
      </c>
      <c r="HB126" s="233"/>
      <c r="HC126" s="233"/>
      <c r="HD126" s="233"/>
      <c r="HE126" s="233"/>
      <c r="HF126" s="233" t="str">
        <f>MID(TEXT(入力シート!K28,"???????????"),6,1)</f>
        <v xml:space="preserve"> </v>
      </c>
      <c r="HG126" s="233"/>
      <c r="HH126" s="233"/>
      <c r="HI126" s="233"/>
      <c r="HJ126" s="233"/>
      <c r="HK126" s="233" t="str">
        <f>MID(TEXT(入力シート!K28,"???????????"),7,1)</f>
        <v xml:space="preserve"> </v>
      </c>
      <c r="HL126" s="233"/>
      <c r="HM126" s="233"/>
      <c r="HN126" s="233"/>
      <c r="HO126" s="233"/>
      <c r="HP126" s="233" t="str">
        <f>MID(TEXT(入力シート!K28,"???????????"),8,1)</f>
        <v xml:space="preserve"> </v>
      </c>
      <c r="HQ126" s="233"/>
      <c r="HR126" s="233"/>
      <c r="HS126" s="233"/>
      <c r="HT126" s="233"/>
      <c r="HU126" s="233" t="str">
        <f>MID(TEXT(入力シート!K28,"???????????"),9,1)</f>
        <v xml:space="preserve"> </v>
      </c>
      <c r="HV126" s="233"/>
      <c r="HW126" s="233"/>
      <c r="HX126" s="233"/>
      <c r="HY126" s="233"/>
      <c r="HZ126" s="233" t="str">
        <f>MID(TEXT(入力シート!K28,"???????????"),10,1)</f>
        <v xml:space="preserve"> </v>
      </c>
      <c r="IA126" s="233"/>
      <c r="IB126" s="233"/>
      <c r="IC126" s="233"/>
      <c r="ID126" s="233"/>
      <c r="IE126" s="233" t="str">
        <f>MID(TEXT(入力シート!K28,"???????????"),11,1)</f>
        <v xml:space="preserve"> </v>
      </c>
      <c r="IF126" s="83"/>
    </row>
    <row r="127" spans="4:240" ht="3.2" customHeight="1" x14ac:dyDescent="0.15">
      <c r="D127" s="57"/>
      <c r="E127" s="250"/>
      <c r="F127" s="250"/>
      <c r="G127" s="250"/>
      <c r="H127" s="250"/>
      <c r="I127" s="250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83"/>
      <c r="CE127" s="57"/>
      <c r="CF127" s="250"/>
      <c r="CG127" s="250"/>
      <c r="CH127" s="250"/>
      <c r="CI127" s="250"/>
      <c r="CJ127" s="250"/>
      <c r="CK127" s="339"/>
      <c r="CL127" s="339"/>
      <c r="CM127" s="339"/>
      <c r="CN127" s="339"/>
      <c r="CO127" s="339"/>
      <c r="CP127" s="339"/>
      <c r="CQ127" s="339"/>
      <c r="CR127" s="339"/>
      <c r="CS127" s="339"/>
      <c r="CT127" s="339"/>
      <c r="CU127" s="339"/>
      <c r="CV127" s="339"/>
      <c r="CW127" s="339"/>
      <c r="CX127" s="339"/>
      <c r="CY127" s="339"/>
      <c r="CZ127" s="339"/>
      <c r="DA127" s="339"/>
      <c r="DB127" s="339"/>
      <c r="DC127" s="339"/>
      <c r="DD127" s="339"/>
      <c r="DE127" s="339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33"/>
      <c r="DX127" s="233"/>
      <c r="DY127" s="233"/>
      <c r="DZ127" s="233"/>
      <c r="EA127" s="233"/>
      <c r="EB127" s="233"/>
      <c r="EC127" s="233"/>
      <c r="ED127" s="233"/>
      <c r="EE127" s="233"/>
      <c r="EF127" s="233"/>
      <c r="EG127" s="233"/>
      <c r="EH127" s="233"/>
      <c r="EI127" s="233"/>
      <c r="EJ127" s="233"/>
      <c r="EK127" s="233"/>
      <c r="EL127" s="233"/>
      <c r="EM127" s="233"/>
      <c r="EN127" s="233"/>
      <c r="EO127" s="233"/>
      <c r="EP127" s="233"/>
      <c r="EQ127" s="233"/>
      <c r="ER127" s="233"/>
      <c r="ES127" s="233"/>
      <c r="ET127" s="233"/>
      <c r="EU127" s="233"/>
      <c r="EV127" s="233"/>
      <c r="EW127" s="233"/>
      <c r="EX127" s="233"/>
      <c r="EY127" s="233"/>
      <c r="EZ127" s="233"/>
      <c r="FA127" s="233"/>
      <c r="FB127" s="233"/>
      <c r="FC127" s="233"/>
      <c r="FD127" s="233"/>
      <c r="FE127" s="83"/>
      <c r="FF127" s="57"/>
      <c r="FG127" s="250"/>
      <c r="FH127" s="250"/>
      <c r="FI127" s="250"/>
      <c r="FJ127" s="250"/>
      <c r="FK127" s="250"/>
      <c r="FL127" s="339"/>
      <c r="FM127" s="339"/>
      <c r="FN127" s="339"/>
      <c r="FO127" s="339"/>
      <c r="FP127" s="339"/>
      <c r="FQ127" s="339"/>
      <c r="FR127" s="339"/>
      <c r="FS127" s="339"/>
      <c r="FT127" s="339"/>
      <c r="FU127" s="339"/>
      <c r="FV127" s="339"/>
      <c r="FW127" s="339"/>
      <c r="FX127" s="339"/>
      <c r="FY127" s="339"/>
      <c r="FZ127" s="339"/>
      <c r="GA127" s="339"/>
      <c r="GB127" s="339"/>
      <c r="GC127" s="339"/>
      <c r="GD127" s="339"/>
      <c r="GE127" s="339"/>
      <c r="GF127" s="339"/>
      <c r="GG127" s="233"/>
      <c r="GH127" s="233"/>
      <c r="GI127" s="233"/>
      <c r="GJ127" s="233"/>
      <c r="GK127" s="233"/>
      <c r="GL127" s="233"/>
      <c r="GM127" s="233"/>
      <c r="GN127" s="233"/>
      <c r="GO127" s="233"/>
      <c r="GP127" s="233"/>
      <c r="GQ127" s="233"/>
      <c r="GR127" s="233"/>
      <c r="GS127" s="233"/>
      <c r="GT127" s="233"/>
      <c r="GU127" s="233"/>
      <c r="GV127" s="233"/>
      <c r="GW127" s="233"/>
      <c r="GX127" s="233"/>
      <c r="GY127" s="233"/>
      <c r="GZ127" s="233"/>
      <c r="HA127" s="233"/>
      <c r="HB127" s="233"/>
      <c r="HC127" s="233"/>
      <c r="HD127" s="233"/>
      <c r="HE127" s="233"/>
      <c r="HF127" s="233"/>
      <c r="HG127" s="233"/>
      <c r="HH127" s="233"/>
      <c r="HI127" s="233"/>
      <c r="HJ127" s="233"/>
      <c r="HK127" s="233"/>
      <c r="HL127" s="233"/>
      <c r="HM127" s="233"/>
      <c r="HN127" s="233"/>
      <c r="HO127" s="233"/>
      <c r="HP127" s="233"/>
      <c r="HQ127" s="233"/>
      <c r="HR127" s="233"/>
      <c r="HS127" s="233"/>
      <c r="HT127" s="233"/>
      <c r="HU127" s="233"/>
      <c r="HV127" s="233"/>
      <c r="HW127" s="233"/>
      <c r="HX127" s="233"/>
      <c r="HY127" s="233"/>
      <c r="HZ127" s="233"/>
      <c r="IA127" s="233"/>
      <c r="IB127" s="233"/>
      <c r="IC127" s="233"/>
      <c r="ID127" s="233"/>
      <c r="IE127" s="233"/>
      <c r="IF127" s="83"/>
    </row>
    <row r="128" spans="4:240" ht="3.2" customHeight="1" x14ac:dyDescent="0.15">
      <c r="D128" s="85"/>
      <c r="E128" s="250"/>
      <c r="F128" s="250"/>
      <c r="G128" s="250"/>
      <c r="H128" s="250"/>
      <c r="I128" s="250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83"/>
      <c r="CE128" s="85"/>
      <c r="CF128" s="250"/>
      <c r="CG128" s="250"/>
      <c r="CH128" s="250"/>
      <c r="CI128" s="250"/>
      <c r="CJ128" s="250"/>
      <c r="CK128" s="339"/>
      <c r="CL128" s="339"/>
      <c r="CM128" s="339"/>
      <c r="CN128" s="339"/>
      <c r="CO128" s="339"/>
      <c r="CP128" s="339"/>
      <c r="CQ128" s="339"/>
      <c r="CR128" s="339"/>
      <c r="CS128" s="339"/>
      <c r="CT128" s="339"/>
      <c r="CU128" s="339"/>
      <c r="CV128" s="339"/>
      <c r="CW128" s="339"/>
      <c r="CX128" s="339"/>
      <c r="CY128" s="339"/>
      <c r="CZ128" s="339"/>
      <c r="DA128" s="339"/>
      <c r="DB128" s="339"/>
      <c r="DC128" s="339"/>
      <c r="DD128" s="339"/>
      <c r="DE128" s="339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33"/>
      <c r="DX128" s="233"/>
      <c r="DY128" s="233"/>
      <c r="DZ128" s="233"/>
      <c r="EA128" s="233"/>
      <c r="EB128" s="233"/>
      <c r="EC128" s="233"/>
      <c r="ED128" s="233"/>
      <c r="EE128" s="233"/>
      <c r="EF128" s="233"/>
      <c r="EG128" s="233"/>
      <c r="EH128" s="233"/>
      <c r="EI128" s="233"/>
      <c r="EJ128" s="233"/>
      <c r="EK128" s="233"/>
      <c r="EL128" s="233"/>
      <c r="EM128" s="233"/>
      <c r="EN128" s="233"/>
      <c r="EO128" s="233"/>
      <c r="EP128" s="233"/>
      <c r="EQ128" s="233"/>
      <c r="ER128" s="233"/>
      <c r="ES128" s="233"/>
      <c r="ET128" s="233"/>
      <c r="EU128" s="233"/>
      <c r="EV128" s="233"/>
      <c r="EW128" s="233"/>
      <c r="EX128" s="233"/>
      <c r="EY128" s="233"/>
      <c r="EZ128" s="233"/>
      <c r="FA128" s="233"/>
      <c r="FB128" s="233"/>
      <c r="FC128" s="233"/>
      <c r="FD128" s="233"/>
      <c r="FE128" s="83"/>
      <c r="FF128" s="85"/>
      <c r="FG128" s="250"/>
      <c r="FH128" s="250"/>
      <c r="FI128" s="250"/>
      <c r="FJ128" s="250"/>
      <c r="FK128" s="250"/>
      <c r="FL128" s="339"/>
      <c r="FM128" s="339"/>
      <c r="FN128" s="339"/>
      <c r="FO128" s="339"/>
      <c r="FP128" s="339"/>
      <c r="FQ128" s="339"/>
      <c r="FR128" s="339"/>
      <c r="FS128" s="339"/>
      <c r="FT128" s="339"/>
      <c r="FU128" s="339"/>
      <c r="FV128" s="339"/>
      <c r="FW128" s="339"/>
      <c r="FX128" s="339"/>
      <c r="FY128" s="339"/>
      <c r="FZ128" s="339"/>
      <c r="GA128" s="339"/>
      <c r="GB128" s="339"/>
      <c r="GC128" s="339"/>
      <c r="GD128" s="339"/>
      <c r="GE128" s="339"/>
      <c r="GF128" s="339"/>
      <c r="GG128" s="233"/>
      <c r="GH128" s="233"/>
      <c r="GI128" s="233"/>
      <c r="GJ128" s="233"/>
      <c r="GK128" s="233"/>
      <c r="GL128" s="233"/>
      <c r="GM128" s="233"/>
      <c r="GN128" s="233"/>
      <c r="GO128" s="233"/>
      <c r="GP128" s="233"/>
      <c r="GQ128" s="233"/>
      <c r="GR128" s="233"/>
      <c r="GS128" s="233"/>
      <c r="GT128" s="233"/>
      <c r="GU128" s="233"/>
      <c r="GV128" s="233"/>
      <c r="GW128" s="233"/>
      <c r="GX128" s="233"/>
      <c r="GY128" s="233"/>
      <c r="GZ128" s="233"/>
      <c r="HA128" s="233"/>
      <c r="HB128" s="233"/>
      <c r="HC128" s="233"/>
      <c r="HD128" s="233"/>
      <c r="HE128" s="233"/>
      <c r="HF128" s="233"/>
      <c r="HG128" s="233"/>
      <c r="HH128" s="233"/>
      <c r="HI128" s="233"/>
      <c r="HJ128" s="233"/>
      <c r="HK128" s="233"/>
      <c r="HL128" s="233"/>
      <c r="HM128" s="233"/>
      <c r="HN128" s="233"/>
      <c r="HO128" s="233"/>
      <c r="HP128" s="233"/>
      <c r="HQ128" s="233"/>
      <c r="HR128" s="233"/>
      <c r="HS128" s="233"/>
      <c r="HT128" s="233"/>
      <c r="HU128" s="233"/>
      <c r="HV128" s="233"/>
      <c r="HW128" s="233"/>
      <c r="HX128" s="233"/>
      <c r="HY128" s="233"/>
      <c r="HZ128" s="233"/>
      <c r="IA128" s="233"/>
      <c r="IB128" s="233"/>
      <c r="IC128" s="233"/>
      <c r="ID128" s="233"/>
      <c r="IE128" s="233"/>
      <c r="IF128" s="83"/>
    </row>
    <row r="129" spans="4:240" ht="3.2" customHeight="1" x14ac:dyDescent="0.15">
      <c r="D129" s="85"/>
      <c r="E129" s="250"/>
      <c r="F129" s="250"/>
      <c r="G129" s="250"/>
      <c r="H129" s="250"/>
      <c r="I129" s="250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83"/>
      <c r="CE129" s="85"/>
      <c r="CF129" s="250"/>
      <c r="CG129" s="250"/>
      <c r="CH129" s="250"/>
      <c r="CI129" s="250"/>
      <c r="CJ129" s="250"/>
      <c r="CK129" s="339"/>
      <c r="CL129" s="339"/>
      <c r="CM129" s="339"/>
      <c r="CN129" s="339"/>
      <c r="CO129" s="339"/>
      <c r="CP129" s="339"/>
      <c r="CQ129" s="339"/>
      <c r="CR129" s="339"/>
      <c r="CS129" s="339"/>
      <c r="CT129" s="339"/>
      <c r="CU129" s="339"/>
      <c r="CV129" s="339"/>
      <c r="CW129" s="339"/>
      <c r="CX129" s="339"/>
      <c r="CY129" s="339"/>
      <c r="CZ129" s="339"/>
      <c r="DA129" s="339"/>
      <c r="DB129" s="339"/>
      <c r="DC129" s="339"/>
      <c r="DD129" s="339"/>
      <c r="DE129" s="339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  <c r="DW129" s="233"/>
      <c r="DX129" s="233"/>
      <c r="DY129" s="233"/>
      <c r="DZ129" s="233"/>
      <c r="EA129" s="233"/>
      <c r="EB129" s="233"/>
      <c r="EC129" s="233"/>
      <c r="ED129" s="233"/>
      <c r="EE129" s="233"/>
      <c r="EF129" s="233"/>
      <c r="EG129" s="233"/>
      <c r="EH129" s="233"/>
      <c r="EI129" s="233"/>
      <c r="EJ129" s="233"/>
      <c r="EK129" s="233"/>
      <c r="EL129" s="233"/>
      <c r="EM129" s="233"/>
      <c r="EN129" s="233"/>
      <c r="EO129" s="233"/>
      <c r="EP129" s="233"/>
      <c r="EQ129" s="233"/>
      <c r="ER129" s="233"/>
      <c r="ES129" s="233"/>
      <c r="ET129" s="233"/>
      <c r="EU129" s="233"/>
      <c r="EV129" s="233"/>
      <c r="EW129" s="233"/>
      <c r="EX129" s="233"/>
      <c r="EY129" s="233"/>
      <c r="EZ129" s="233"/>
      <c r="FA129" s="233"/>
      <c r="FB129" s="233"/>
      <c r="FC129" s="233"/>
      <c r="FD129" s="233"/>
      <c r="FE129" s="83"/>
      <c r="FF129" s="85"/>
      <c r="FG129" s="250"/>
      <c r="FH129" s="250"/>
      <c r="FI129" s="250"/>
      <c r="FJ129" s="250"/>
      <c r="FK129" s="250"/>
      <c r="FL129" s="339"/>
      <c r="FM129" s="339"/>
      <c r="FN129" s="339"/>
      <c r="FO129" s="339"/>
      <c r="FP129" s="339"/>
      <c r="FQ129" s="339"/>
      <c r="FR129" s="339"/>
      <c r="FS129" s="339"/>
      <c r="FT129" s="339"/>
      <c r="FU129" s="339"/>
      <c r="FV129" s="339"/>
      <c r="FW129" s="339"/>
      <c r="FX129" s="339"/>
      <c r="FY129" s="339"/>
      <c r="FZ129" s="339"/>
      <c r="GA129" s="339"/>
      <c r="GB129" s="339"/>
      <c r="GC129" s="339"/>
      <c r="GD129" s="339"/>
      <c r="GE129" s="339"/>
      <c r="GF129" s="339"/>
      <c r="GG129" s="233"/>
      <c r="GH129" s="233"/>
      <c r="GI129" s="233"/>
      <c r="GJ129" s="233"/>
      <c r="GK129" s="233"/>
      <c r="GL129" s="233"/>
      <c r="GM129" s="233"/>
      <c r="GN129" s="233"/>
      <c r="GO129" s="233"/>
      <c r="GP129" s="233"/>
      <c r="GQ129" s="233"/>
      <c r="GR129" s="233"/>
      <c r="GS129" s="233"/>
      <c r="GT129" s="233"/>
      <c r="GU129" s="233"/>
      <c r="GV129" s="233"/>
      <c r="GW129" s="233"/>
      <c r="GX129" s="233"/>
      <c r="GY129" s="233"/>
      <c r="GZ129" s="233"/>
      <c r="HA129" s="233"/>
      <c r="HB129" s="233"/>
      <c r="HC129" s="233"/>
      <c r="HD129" s="233"/>
      <c r="HE129" s="233"/>
      <c r="HF129" s="233"/>
      <c r="HG129" s="233"/>
      <c r="HH129" s="233"/>
      <c r="HI129" s="233"/>
      <c r="HJ129" s="233"/>
      <c r="HK129" s="233"/>
      <c r="HL129" s="233"/>
      <c r="HM129" s="233"/>
      <c r="HN129" s="233"/>
      <c r="HO129" s="233"/>
      <c r="HP129" s="233"/>
      <c r="HQ129" s="233"/>
      <c r="HR129" s="233"/>
      <c r="HS129" s="233"/>
      <c r="HT129" s="233"/>
      <c r="HU129" s="233"/>
      <c r="HV129" s="233"/>
      <c r="HW129" s="233"/>
      <c r="HX129" s="233"/>
      <c r="HY129" s="233"/>
      <c r="HZ129" s="233"/>
      <c r="IA129" s="233"/>
      <c r="IB129" s="233"/>
      <c r="IC129" s="233"/>
      <c r="ID129" s="233"/>
      <c r="IE129" s="233"/>
      <c r="IF129" s="83"/>
    </row>
    <row r="130" spans="4:240" ht="3.2" customHeight="1" x14ac:dyDescent="0.15">
      <c r="D130" s="86"/>
      <c r="E130" s="250"/>
      <c r="F130" s="250"/>
      <c r="G130" s="250"/>
      <c r="H130" s="250"/>
      <c r="I130" s="250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83"/>
      <c r="CE130" s="86"/>
      <c r="CF130" s="250"/>
      <c r="CG130" s="250"/>
      <c r="CH130" s="250"/>
      <c r="CI130" s="250"/>
      <c r="CJ130" s="250"/>
      <c r="CK130" s="339"/>
      <c r="CL130" s="339"/>
      <c r="CM130" s="339"/>
      <c r="CN130" s="339"/>
      <c r="CO130" s="339"/>
      <c r="CP130" s="339"/>
      <c r="CQ130" s="339"/>
      <c r="CR130" s="339"/>
      <c r="CS130" s="339"/>
      <c r="CT130" s="339"/>
      <c r="CU130" s="339"/>
      <c r="CV130" s="339"/>
      <c r="CW130" s="339"/>
      <c r="CX130" s="339"/>
      <c r="CY130" s="339"/>
      <c r="CZ130" s="339"/>
      <c r="DA130" s="339"/>
      <c r="DB130" s="339"/>
      <c r="DC130" s="339"/>
      <c r="DD130" s="339"/>
      <c r="DE130" s="339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33"/>
      <c r="DX130" s="233"/>
      <c r="DY130" s="233"/>
      <c r="DZ130" s="233"/>
      <c r="EA130" s="233"/>
      <c r="EB130" s="233"/>
      <c r="EC130" s="233"/>
      <c r="ED130" s="233"/>
      <c r="EE130" s="233"/>
      <c r="EF130" s="233"/>
      <c r="EG130" s="233"/>
      <c r="EH130" s="233"/>
      <c r="EI130" s="233"/>
      <c r="EJ130" s="233"/>
      <c r="EK130" s="233"/>
      <c r="EL130" s="233"/>
      <c r="EM130" s="233"/>
      <c r="EN130" s="233"/>
      <c r="EO130" s="233"/>
      <c r="EP130" s="233"/>
      <c r="EQ130" s="233"/>
      <c r="ER130" s="233"/>
      <c r="ES130" s="233"/>
      <c r="ET130" s="233"/>
      <c r="EU130" s="233"/>
      <c r="EV130" s="233"/>
      <c r="EW130" s="233"/>
      <c r="EX130" s="233"/>
      <c r="EY130" s="233"/>
      <c r="EZ130" s="233"/>
      <c r="FA130" s="233"/>
      <c r="FB130" s="233"/>
      <c r="FC130" s="233"/>
      <c r="FD130" s="233"/>
      <c r="FE130" s="83"/>
      <c r="FF130" s="86"/>
      <c r="FG130" s="250"/>
      <c r="FH130" s="250"/>
      <c r="FI130" s="250"/>
      <c r="FJ130" s="250"/>
      <c r="FK130" s="250"/>
      <c r="FL130" s="339"/>
      <c r="FM130" s="339"/>
      <c r="FN130" s="339"/>
      <c r="FO130" s="339"/>
      <c r="FP130" s="339"/>
      <c r="FQ130" s="339"/>
      <c r="FR130" s="339"/>
      <c r="FS130" s="339"/>
      <c r="FT130" s="339"/>
      <c r="FU130" s="339"/>
      <c r="FV130" s="339"/>
      <c r="FW130" s="339"/>
      <c r="FX130" s="339"/>
      <c r="FY130" s="339"/>
      <c r="FZ130" s="339"/>
      <c r="GA130" s="339"/>
      <c r="GB130" s="339"/>
      <c r="GC130" s="339"/>
      <c r="GD130" s="339"/>
      <c r="GE130" s="339"/>
      <c r="GF130" s="339"/>
      <c r="GG130" s="233"/>
      <c r="GH130" s="233"/>
      <c r="GI130" s="233"/>
      <c r="GJ130" s="233"/>
      <c r="GK130" s="233"/>
      <c r="GL130" s="233"/>
      <c r="GM130" s="233"/>
      <c r="GN130" s="233"/>
      <c r="GO130" s="233"/>
      <c r="GP130" s="233"/>
      <c r="GQ130" s="233"/>
      <c r="GR130" s="233"/>
      <c r="GS130" s="233"/>
      <c r="GT130" s="233"/>
      <c r="GU130" s="233"/>
      <c r="GV130" s="233"/>
      <c r="GW130" s="233"/>
      <c r="GX130" s="233"/>
      <c r="GY130" s="233"/>
      <c r="GZ130" s="233"/>
      <c r="HA130" s="233"/>
      <c r="HB130" s="233"/>
      <c r="HC130" s="233"/>
      <c r="HD130" s="233"/>
      <c r="HE130" s="233"/>
      <c r="HF130" s="233"/>
      <c r="HG130" s="233"/>
      <c r="HH130" s="233"/>
      <c r="HI130" s="233"/>
      <c r="HJ130" s="233"/>
      <c r="HK130" s="233"/>
      <c r="HL130" s="233"/>
      <c r="HM130" s="233"/>
      <c r="HN130" s="233"/>
      <c r="HO130" s="233"/>
      <c r="HP130" s="233"/>
      <c r="HQ130" s="233"/>
      <c r="HR130" s="233"/>
      <c r="HS130" s="233"/>
      <c r="HT130" s="233"/>
      <c r="HU130" s="233"/>
      <c r="HV130" s="233"/>
      <c r="HW130" s="233"/>
      <c r="HX130" s="233"/>
      <c r="HY130" s="233"/>
      <c r="HZ130" s="233"/>
      <c r="IA130" s="233"/>
      <c r="IB130" s="233"/>
      <c r="IC130" s="233"/>
      <c r="ID130" s="233"/>
      <c r="IE130" s="233"/>
      <c r="IF130" s="83"/>
    </row>
    <row r="131" spans="4:240" ht="3.2" customHeight="1" x14ac:dyDescent="0.15">
      <c r="D131" s="87"/>
      <c r="E131" s="250"/>
      <c r="F131" s="250"/>
      <c r="G131" s="250"/>
      <c r="H131" s="250"/>
      <c r="I131" s="250"/>
      <c r="J131" s="339" t="s">
        <v>20</v>
      </c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 t="s">
        <v>119</v>
      </c>
      <c r="AA131" s="339"/>
      <c r="AB131" s="339"/>
      <c r="AC131" s="339"/>
      <c r="AD131" s="339"/>
      <c r="AE131" s="233" t="str">
        <f>IF(GG131="","",GG131)</f>
        <v xml:space="preserve"> </v>
      </c>
      <c r="AF131" s="233"/>
      <c r="AG131" s="233"/>
      <c r="AH131" s="233"/>
      <c r="AI131" s="233"/>
      <c r="AJ131" s="233" t="str">
        <f>IF(GL131="","",GL131)</f>
        <v xml:space="preserve"> </v>
      </c>
      <c r="AK131" s="233"/>
      <c r="AL131" s="233"/>
      <c r="AM131" s="233"/>
      <c r="AN131" s="233"/>
      <c r="AO131" s="233" t="str">
        <f>IF(GQ131="","",GQ131)</f>
        <v xml:space="preserve"> </v>
      </c>
      <c r="AP131" s="233"/>
      <c r="AQ131" s="233"/>
      <c r="AR131" s="233"/>
      <c r="AS131" s="233"/>
      <c r="AT131" s="233" t="str">
        <f>IF(GV131="","",GV131)</f>
        <v xml:space="preserve"> </v>
      </c>
      <c r="AU131" s="233"/>
      <c r="AV131" s="233"/>
      <c r="AW131" s="233"/>
      <c r="AX131" s="233"/>
      <c r="AY131" s="233" t="str">
        <f>IF(HA131="","",HA131)</f>
        <v xml:space="preserve"> </v>
      </c>
      <c r="AZ131" s="233"/>
      <c r="BA131" s="233"/>
      <c r="BB131" s="233"/>
      <c r="BC131" s="233"/>
      <c r="BD131" s="233" t="str">
        <f>IF(HF131="","",HF131)</f>
        <v xml:space="preserve"> </v>
      </c>
      <c r="BE131" s="233"/>
      <c r="BF131" s="233"/>
      <c r="BG131" s="233"/>
      <c r="BH131" s="233"/>
      <c r="BI131" s="233" t="str">
        <f>IF(HK131="","",HK131)</f>
        <v xml:space="preserve"> </v>
      </c>
      <c r="BJ131" s="233"/>
      <c r="BK131" s="233"/>
      <c r="BL131" s="233"/>
      <c r="BM131" s="233"/>
      <c r="BN131" s="233" t="str">
        <f>IF(HP131="","",HP131)</f>
        <v xml:space="preserve"> </v>
      </c>
      <c r="BO131" s="233"/>
      <c r="BP131" s="233"/>
      <c r="BQ131" s="233"/>
      <c r="BR131" s="233"/>
      <c r="BS131" s="233" t="str">
        <f>IF(HU131="","",HU131)</f>
        <v xml:space="preserve"> </v>
      </c>
      <c r="BT131" s="233"/>
      <c r="BU131" s="233"/>
      <c r="BV131" s="233"/>
      <c r="BW131" s="233"/>
      <c r="BX131" s="233" t="str">
        <f>IF(HZ131="","",HZ131)</f>
        <v xml:space="preserve"> </v>
      </c>
      <c r="BY131" s="233"/>
      <c r="BZ131" s="233"/>
      <c r="CA131" s="233"/>
      <c r="CB131" s="233"/>
      <c r="CC131" s="233" t="str">
        <f>IF(IE131="","",IE131)</f>
        <v xml:space="preserve"> </v>
      </c>
      <c r="CD131" s="62"/>
      <c r="CE131" s="87"/>
      <c r="CF131" s="250"/>
      <c r="CG131" s="250"/>
      <c r="CH131" s="250"/>
      <c r="CI131" s="250"/>
      <c r="CJ131" s="250"/>
      <c r="CK131" s="339" t="s">
        <v>20</v>
      </c>
      <c r="CL131" s="339"/>
      <c r="CM131" s="339"/>
      <c r="CN131" s="339"/>
      <c r="CO131" s="339"/>
      <c r="CP131" s="339"/>
      <c r="CQ131" s="339"/>
      <c r="CR131" s="339"/>
      <c r="CS131" s="339"/>
      <c r="CT131" s="339"/>
      <c r="CU131" s="339"/>
      <c r="CV131" s="339"/>
      <c r="CW131" s="339"/>
      <c r="CX131" s="339"/>
      <c r="CY131" s="339"/>
      <c r="CZ131" s="339"/>
      <c r="DA131" s="339" t="s">
        <v>119</v>
      </c>
      <c r="DB131" s="339"/>
      <c r="DC131" s="339"/>
      <c r="DD131" s="339"/>
      <c r="DE131" s="339"/>
      <c r="DF131" s="233" t="str">
        <f>IF(GG131="","",GG131)</f>
        <v xml:space="preserve"> </v>
      </c>
      <c r="DG131" s="233"/>
      <c r="DH131" s="233"/>
      <c r="DI131" s="233"/>
      <c r="DJ131" s="233"/>
      <c r="DK131" s="233" t="str">
        <f>IF(GL131="","",GL131)</f>
        <v xml:space="preserve"> </v>
      </c>
      <c r="DL131" s="233"/>
      <c r="DM131" s="233"/>
      <c r="DN131" s="233"/>
      <c r="DO131" s="233"/>
      <c r="DP131" s="233" t="str">
        <f>IF(GQ131="","",GQ131)</f>
        <v xml:space="preserve"> </v>
      </c>
      <c r="DQ131" s="233"/>
      <c r="DR131" s="233"/>
      <c r="DS131" s="233"/>
      <c r="DT131" s="233"/>
      <c r="DU131" s="233" t="str">
        <f>IF(GV131="","",GV131)</f>
        <v xml:space="preserve"> </v>
      </c>
      <c r="DV131" s="233"/>
      <c r="DW131" s="233"/>
      <c r="DX131" s="233"/>
      <c r="DY131" s="233"/>
      <c r="DZ131" s="233" t="str">
        <f>IF(HA131="","",HA131)</f>
        <v xml:space="preserve"> </v>
      </c>
      <c r="EA131" s="233"/>
      <c r="EB131" s="233"/>
      <c r="EC131" s="233"/>
      <c r="ED131" s="233"/>
      <c r="EE131" s="233" t="str">
        <f>IF(HF131="","",HF131)</f>
        <v xml:space="preserve"> </v>
      </c>
      <c r="EF131" s="233"/>
      <c r="EG131" s="233"/>
      <c r="EH131" s="233"/>
      <c r="EI131" s="233"/>
      <c r="EJ131" s="233" t="str">
        <f>IF(HK131="","",HK131)</f>
        <v xml:space="preserve"> </v>
      </c>
      <c r="EK131" s="233"/>
      <c r="EL131" s="233"/>
      <c r="EM131" s="233"/>
      <c r="EN131" s="233"/>
      <c r="EO131" s="233" t="str">
        <f>IF(HP131="","",HP131)</f>
        <v xml:space="preserve"> </v>
      </c>
      <c r="EP131" s="233"/>
      <c r="EQ131" s="233"/>
      <c r="ER131" s="233"/>
      <c r="ES131" s="233"/>
      <c r="ET131" s="233" t="str">
        <f>IF(HU131="","",HU131)</f>
        <v xml:space="preserve"> </v>
      </c>
      <c r="EU131" s="233"/>
      <c r="EV131" s="233"/>
      <c r="EW131" s="233"/>
      <c r="EX131" s="233"/>
      <c r="EY131" s="233" t="str">
        <f>IF(HZ131="","",HZ131)</f>
        <v xml:space="preserve"> </v>
      </c>
      <c r="EZ131" s="233"/>
      <c r="FA131" s="233"/>
      <c r="FB131" s="233"/>
      <c r="FC131" s="233"/>
      <c r="FD131" s="233" t="str">
        <f>IF(IE131="","",IE131)</f>
        <v xml:space="preserve"> </v>
      </c>
      <c r="FE131" s="62"/>
      <c r="FF131" s="87"/>
      <c r="FG131" s="250"/>
      <c r="FH131" s="250"/>
      <c r="FI131" s="250"/>
      <c r="FJ131" s="250"/>
      <c r="FK131" s="250"/>
      <c r="FL131" s="339" t="s">
        <v>20</v>
      </c>
      <c r="FM131" s="339"/>
      <c r="FN131" s="339"/>
      <c r="FO131" s="339"/>
      <c r="FP131" s="339"/>
      <c r="FQ131" s="339"/>
      <c r="FR131" s="339"/>
      <c r="FS131" s="339"/>
      <c r="FT131" s="339"/>
      <c r="FU131" s="339"/>
      <c r="FV131" s="339"/>
      <c r="FW131" s="339"/>
      <c r="FX131" s="339"/>
      <c r="FY131" s="339"/>
      <c r="FZ131" s="339"/>
      <c r="GA131" s="339"/>
      <c r="GB131" s="339" t="s">
        <v>119</v>
      </c>
      <c r="GC131" s="339"/>
      <c r="GD131" s="339"/>
      <c r="GE131" s="339"/>
      <c r="GF131" s="339"/>
      <c r="GG131" s="233" t="str">
        <f>MID(TEXT(入力シート!K29,"???????????"),1,1)</f>
        <v xml:space="preserve"> </v>
      </c>
      <c r="GH131" s="233"/>
      <c r="GI131" s="233"/>
      <c r="GJ131" s="233"/>
      <c r="GK131" s="233"/>
      <c r="GL131" s="233" t="str">
        <f>MID(TEXT(入力シート!K29,"???????????"),2,1)</f>
        <v xml:space="preserve"> </v>
      </c>
      <c r="GM131" s="233"/>
      <c r="GN131" s="233"/>
      <c r="GO131" s="233"/>
      <c r="GP131" s="233"/>
      <c r="GQ131" s="233" t="str">
        <f>MID(TEXT(入力シート!K29,"???????????"),3,1)</f>
        <v xml:space="preserve"> </v>
      </c>
      <c r="GR131" s="233"/>
      <c r="GS131" s="233"/>
      <c r="GT131" s="233"/>
      <c r="GU131" s="233"/>
      <c r="GV131" s="233" t="str">
        <f>MID(TEXT(入力シート!K29,"???????????"),4,1)</f>
        <v xml:space="preserve"> </v>
      </c>
      <c r="GW131" s="233"/>
      <c r="GX131" s="233"/>
      <c r="GY131" s="233"/>
      <c r="GZ131" s="233"/>
      <c r="HA131" s="233" t="str">
        <f>MID(TEXT(入力シート!K29,"???????????"),5,1)</f>
        <v xml:space="preserve"> </v>
      </c>
      <c r="HB131" s="233"/>
      <c r="HC131" s="233"/>
      <c r="HD131" s="233"/>
      <c r="HE131" s="233"/>
      <c r="HF131" s="233" t="str">
        <f>MID(TEXT(入力シート!K29,"???????????"),6,1)</f>
        <v xml:space="preserve"> </v>
      </c>
      <c r="HG131" s="233"/>
      <c r="HH131" s="233"/>
      <c r="HI131" s="233"/>
      <c r="HJ131" s="233"/>
      <c r="HK131" s="233" t="str">
        <f>MID(TEXT(入力シート!K29,"???????????"),7,1)</f>
        <v xml:space="preserve"> </v>
      </c>
      <c r="HL131" s="233"/>
      <c r="HM131" s="233"/>
      <c r="HN131" s="233"/>
      <c r="HO131" s="233"/>
      <c r="HP131" s="233" t="str">
        <f>MID(TEXT(入力シート!K29,"???????????"),8,1)</f>
        <v xml:space="preserve"> </v>
      </c>
      <c r="HQ131" s="233"/>
      <c r="HR131" s="233"/>
      <c r="HS131" s="233"/>
      <c r="HT131" s="233"/>
      <c r="HU131" s="233" t="str">
        <f>MID(TEXT(入力シート!K29,"???????????"),9,1)</f>
        <v xml:space="preserve"> </v>
      </c>
      <c r="HV131" s="233"/>
      <c r="HW131" s="233"/>
      <c r="HX131" s="233"/>
      <c r="HY131" s="233"/>
      <c r="HZ131" s="233" t="str">
        <f>MID(TEXT(入力シート!K29,"???????????"),10,1)</f>
        <v xml:space="preserve"> </v>
      </c>
      <c r="IA131" s="233"/>
      <c r="IB131" s="233"/>
      <c r="IC131" s="233"/>
      <c r="ID131" s="233"/>
      <c r="IE131" s="233" t="str">
        <f>MID(TEXT(入力シート!K29,"???????????"),11,1)</f>
        <v xml:space="preserve"> </v>
      </c>
      <c r="IF131" s="62"/>
    </row>
    <row r="132" spans="4:240" ht="3.2" customHeight="1" x14ac:dyDescent="0.15">
      <c r="D132" s="87"/>
      <c r="E132" s="250"/>
      <c r="F132" s="250"/>
      <c r="G132" s="250"/>
      <c r="H132" s="250"/>
      <c r="I132" s="250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62"/>
      <c r="CE132" s="87"/>
      <c r="CF132" s="250"/>
      <c r="CG132" s="250"/>
      <c r="CH132" s="250"/>
      <c r="CI132" s="250"/>
      <c r="CJ132" s="250"/>
      <c r="CK132" s="339"/>
      <c r="CL132" s="339"/>
      <c r="CM132" s="339"/>
      <c r="CN132" s="339"/>
      <c r="CO132" s="339"/>
      <c r="CP132" s="339"/>
      <c r="CQ132" s="339"/>
      <c r="CR132" s="339"/>
      <c r="CS132" s="339"/>
      <c r="CT132" s="339"/>
      <c r="CU132" s="339"/>
      <c r="CV132" s="339"/>
      <c r="CW132" s="339"/>
      <c r="CX132" s="339"/>
      <c r="CY132" s="339"/>
      <c r="CZ132" s="339"/>
      <c r="DA132" s="339"/>
      <c r="DB132" s="339"/>
      <c r="DC132" s="339"/>
      <c r="DD132" s="339"/>
      <c r="DE132" s="339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33"/>
      <c r="DX132" s="233"/>
      <c r="DY132" s="233"/>
      <c r="DZ132" s="233"/>
      <c r="EA132" s="233"/>
      <c r="EB132" s="233"/>
      <c r="EC132" s="233"/>
      <c r="ED132" s="233"/>
      <c r="EE132" s="233"/>
      <c r="EF132" s="233"/>
      <c r="EG132" s="233"/>
      <c r="EH132" s="233"/>
      <c r="EI132" s="233"/>
      <c r="EJ132" s="233"/>
      <c r="EK132" s="233"/>
      <c r="EL132" s="233"/>
      <c r="EM132" s="233"/>
      <c r="EN132" s="233"/>
      <c r="EO132" s="233"/>
      <c r="EP132" s="233"/>
      <c r="EQ132" s="233"/>
      <c r="ER132" s="233"/>
      <c r="ES132" s="233"/>
      <c r="ET132" s="233"/>
      <c r="EU132" s="233"/>
      <c r="EV132" s="233"/>
      <c r="EW132" s="233"/>
      <c r="EX132" s="233"/>
      <c r="EY132" s="233"/>
      <c r="EZ132" s="233"/>
      <c r="FA132" s="233"/>
      <c r="FB132" s="233"/>
      <c r="FC132" s="233"/>
      <c r="FD132" s="233"/>
      <c r="FE132" s="62"/>
      <c r="FF132" s="87"/>
      <c r="FG132" s="250"/>
      <c r="FH132" s="250"/>
      <c r="FI132" s="250"/>
      <c r="FJ132" s="250"/>
      <c r="FK132" s="250"/>
      <c r="FL132" s="339"/>
      <c r="FM132" s="339"/>
      <c r="FN132" s="339"/>
      <c r="FO132" s="339"/>
      <c r="FP132" s="339"/>
      <c r="FQ132" s="339"/>
      <c r="FR132" s="339"/>
      <c r="FS132" s="339"/>
      <c r="FT132" s="339"/>
      <c r="FU132" s="339"/>
      <c r="FV132" s="339"/>
      <c r="FW132" s="339"/>
      <c r="FX132" s="339"/>
      <c r="FY132" s="339"/>
      <c r="FZ132" s="339"/>
      <c r="GA132" s="339"/>
      <c r="GB132" s="339"/>
      <c r="GC132" s="339"/>
      <c r="GD132" s="339"/>
      <c r="GE132" s="339"/>
      <c r="GF132" s="339"/>
      <c r="GG132" s="233"/>
      <c r="GH132" s="233"/>
      <c r="GI132" s="233"/>
      <c r="GJ132" s="233"/>
      <c r="GK132" s="233"/>
      <c r="GL132" s="233"/>
      <c r="GM132" s="233"/>
      <c r="GN132" s="233"/>
      <c r="GO132" s="233"/>
      <c r="GP132" s="233"/>
      <c r="GQ132" s="233"/>
      <c r="GR132" s="233"/>
      <c r="GS132" s="233"/>
      <c r="GT132" s="233"/>
      <c r="GU132" s="233"/>
      <c r="GV132" s="233"/>
      <c r="GW132" s="233"/>
      <c r="GX132" s="233"/>
      <c r="GY132" s="233"/>
      <c r="GZ132" s="233"/>
      <c r="HA132" s="233"/>
      <c r="HB132" s="233"/>
      <c r="HC132" s="233"/>
      <c r="HD132" s="233"/>
      <c r="HE132" s="233"/>
      <c r="HF132" s="233"/>
      <c r="HG132" s="233"/>
      <c r="HH132" s="233"/>
      <c r="HI132" s="233"/>
      <c r="HJ132" s="233"/>
      <c r="HK132" s="233"/>
      <c r="HL132" s="233"/>
      <c r="HM132" s="233"/>
      <c r="HN132" s="233"/>
      <c r="HO132" s="233"/>
      <c r="HP132" s="233"/>
      <c r="HQ132" s="233"/>
      <c r="HR132" s="233"/>
      <c r="HS132" s="233"/>
      <c r="HT132" s="233"/>
      <c r="HU132" s="233"/>
      <c r="HV132" s="233"/>
      <c r="HW132" s="233"/>
      <c r="HX132" s="233"/>
      <c r="HY132" s="233"/>
      <c r="HZ132" s="233"/>
      <c r="IA132" s="233"/>
      <c r="IB132" s="233"/>
      <c r="IC132" s="233"/>
      <c r="ID132" s="233"/>
      <c r="IE132" s="233"/>
      <c r="IF132" s="62"/>
    </row>
    <row r="133" spans="4:240" ht="3.2" customHeight="1" x14ac:dyDescent="0.15">
      <c r="D133" s="87"/>
      <c r="E133" s="250"/>
      <c r="F133" s="250"/>
      <c r="G133" s="250"/>
      <c r="H133" s="250"/>
      <c r="I133" s="250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62"/>
      <c r="CE133" s="87"/>
      <c r="CF133" s="250"/>
      <c r="CG133" s="250"/>
      <c r="CH133" s="250"/>
      <c r="CI133" s="250"/>
      <c r="CJ133" s="250"/>
      <c r="CK133" s="339"/>
      <c r="CL133" s="339"/>
      <c r="CM133" s="339"/>
      <c r="CN133" s="339"/>
      <c r="CO133" s="339"/>
      <c r="CP133" s="339"/>
      <c r="CQ133" s="339"/>
      <c r="CR133" s="339"/>
      <c r="CS133" s="339"/>
      <c r="CT133" s="339"/>
      <c r="CU133" s="339"/>
      <c r="CV133" s="339"/>
      <c r="CW133" s="339"/>
      <c r="CX133" s="339"/>
      <c r="CY133" s="339"/>
      <c r="CZ133" s="339"/>
      <c r="DA133" s="339"/>
      <c r="DB133" s="339"/>
      <c r="DC133" s="339"/>
      <c r="DD133" s="339"/>
      <c r="DE133" s="339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33"/>
      <c r="DX133" s="233"/>
      <c r="DY133" s="233"/>
      <c r="DZ133" s="233"/>
      <c r="EA133" s="233"/>
      <c r="EB133" s="233"/>
      <c r="EC133" s="233"/>
      <c r="ED133" s="233"/>
      <c r="EE133" s="233"/>
      <c r="EF133" s="233"/>
      <c r="EG133" s="233"/>
      <c r="EH133" s="233"/>
      <c r="EI133" s="233"/>
      <c r="EJ133" s="233"/>
      <c r="EK133" s="233"/>
      <c r="EL133" s="233"/>
      <c r="EM133" s="233"/>
      <c r="EN133" s="233"/>
      <c r="EO133" s="233"/>
      <c r="EP133" s="233"/>
      <c r="EQ133" s="233"/>
      <c r="ER133" s="233"/>
      <c r="ES133" s="233"/>
      <c r="ET133" s="233"/>
      <c r="EU133" s="233"/>
      <c r="EV133" s="233"/>
      <c r="EW133" s="233"/>
      <c r="EX133" s="233"/>
      <c r="EY133" s="233"/>
      <c r="EZ133" s="233"/>
      <c r="FA133" s="233"/>
      <c r="FB133" s="233"/>
      <c r="FC133" s="233"/>
      <c r="FD133" s="233"/>
      <c r="FE133" s="62"/>
      <c r="FF133" s="87"/>
      <c r="FG133" s="250"/>
      <c r="FH133" s="250"/>
      <c r="FI133" s="250"/>
      <c r="FJ133" s="250"/>
      <c r="FK133" s="250"/>
      <c r="FL133" s="339"/>
      <c r="FM133" s="339"/>
      <c r="FN133" s="339"/>
      <c r="FO133" s="339"/>
      <c r="FP133" s="339"/>
      <c r="FQ133" s="339"/>
      <c r="FR133" s="339"/>
      <c r="FS133" s="339"/>
      <c r="FT133" s="339"/>
      <c r="FU133" s="339"/>
      <c r="FV133" s="339"/>
      <c r="FW133" s="339"/>
      <c r="FX133" s="339"/>
      <c r="FY133" s="339"/>
      <c r="FZ133" s="339"/>
      <c r="GA133" s="339"/>
      <c r="GB133" s="339"/>
      <c r="GC133" s="339"/>
      <c r="GD133" s="339"/>
      <c r="GE133" s="339"/>
      <c r="GF133" s="339"/>
      <c r="GG133" s="233"/>
      <c r="GH133" s="233"/>
      <c r="GI133" s="233"/>
      <c r="GJ133" s="233"/>
      <c r="GK133" s="233"/>
      <c r="GL133" s="233"/>
      <c r="GM133" s="233"/>
      <c r="GN133" s="233"/>
      <c r="GO133" s="233"/>
      <c r="GP133" s="233"/>
      <c r="GQ133" s="233"/>
      <c r="GR133" s="233"/>
      <c r="GS133" s="233"/>
      <c r="GT133" s="233"/>
      <c r="GU133" s="233"/>
      <c r="GV133" s="233"/>
      <c r="GW133" s="233"/>
      <c r="GX133" s="233"/>
      <c r="GY133" s="233"/>
      <c r="GZ133" s="233"/>
      <c r="HA133" s="233"/>
      <c r="HB133" s="233"/>
      <c r="HC133" s="233"/>
      <c r="HD133" s="233"/>
      <c r="HE133" s="233"/>
      <c r="HF133" s="233"/>
      <c r="HG133" s="233"/>
      <c r="HH133" s="233"/>
      <c r="HI133" s="233"/>
      <c r="HJ133" s="233"/>
      <c r="HK133" s="233"/>
      <c r="HL133" s="233"/>
      <c r="HM133" s="233"/>
      <c r="HN133" s="233"/>
      <c r="HO133" s="233"/>
      <c r="HP133" s="233"/>
      <c r="HQ133" s="233"/>
      <c r="HR133" s="233"/>
      <c r="HS133" s="233"/>
      <c r="HT133" s="233"/>
      <c r="HU133" s="233"/>
      <c r="HV133" s="233"/>
      <c r="HW133" s="233"/>
      <c r="HX133" s="233"/>
      <c r="HY133" s="233"/>
      <c r="HZ133" s="233"/>
      <c r="IA133" s="233"/>
      <c r="IB133" s="233"/>
      <c r="IC133" s="233"/>
      <c r="ID133" s="233"/>
      <c r="IE133" s="233"/>
      <c r="IF133" s="62"/>
    </row>
    <row r="134" spans="4:240" ht="3.2" customHeight="1" x14ac:dyDescent="0.15">
      <c r="D134" s="87"/>
      <c r="E134" s="250"/>
      <c r="F134" s="250"/>
      <c r="G134" s="250"/>
      <c r="H134" s="250"/>
      <c r="I134" s="250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62"/>
      <c r="CE134" s="87"/>
      <c r="CF134" s="250"/>
      <c r="CG134" s="250"/>
      <c r="CH134" s="250"/>
      <c r="CI134" s="250"/>
      <c r="CJ134" s="250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39"/>
      <c r="CX134" s="339"/>
      <c r="CY134" s="339"/>
      <c r="CZ134" s="339"/>
      <c r="DA134" s="339"/>
      <c r="DB134" s="339"/>
      <c r="DC134" s="339"/>
      <c r="DD134" s="339"/>
      <c r="DE134" s="339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33"/>
      <c r="DX134" s="233"/>
      <c r="DY134" s="233"/>
      <c r="DZ134" s="233"/>
      <c r="EA134" s="233"/>
      <c r="EB134" s="233"/>
      <c r="EC134" s="233"/>
      <c r="ED134" s="233"/>
      <c r="EE134" s="233"/>
      <c r="EF134" s="233"/>
      <c r="EG134" s="233"/>
      <c r="EH134" s="233"/>
      <c r="EI134" s="233"/>
      <c r="EJ134" s="233"/>
      <c r="EK134" s="233"/>
      <c r="EL134" s="233"/>
      <c r="EM134" s="233"/>
      <c r="EN134" s="233"/>
      <c r="EO134" s="233"/>
      <c r="EP134" s="233"/>
      <c r="EQ134" s="233"/>
      <c r="ER134" s="233"/>
      <c r="ES134" s="233"/>
      <c r="ET134" s="233"/>
      <c r="EU134" s="233"/>
      <c r="EV134" s="233"/>
      <c r="EW134" s="233"/>
      <c r="EX134" s="233"/>
      <c r="EY134" s="233"/>
      <c r="EZ134" s="233"/>
      <c r="FA134" s="233"/>
      <c r="FB134" s="233"/>
      <c r="FC134" s="233"/>
      <c r="FD134" s="233"/>
      <c r="FE134" s="62"/>
      <c r="FF134" s="87"/>
      <c r="FG134" s="250"/>
      <c r="FH134" s="250"/>
      <c r="FI134" s="250"/>
      <c r="FJ134" s="250"/>
      <c r="FK134" s="250"/>
      <c r="FL134" s="339"/>
      <c r="FM134" s="339"/>
      <c r="FN134" s="339"/>
      <c r="FO134" s="339"/>
      <c r="FP134" s="339"/>
      <c r="FQ134" s="339"/>
      <c r="FR134" s="339"/>
      <c r="FS134" s="339"/>
      <c r="FT134" s="339"/>
      <c r="FU134" s="339"/>
      <c r="FV134" s="339"/>
      <c r="FW134" s="339"/>
      <c r="FX134" s="339"/>
      <c r="FY134" s="339"/>
      <c r="FZ134" s="339"/>
      <c r="GA134" s="339"/>
      <c r="GB134" s="339"/>
      <c r="GC134" s="339"/>
      <c r="GD134" s="339"/>
      <c r="GE134" s="339"/>
      <c r="GF134" s="339"/>
      <c r="GG134" s="233"/>
      <c r="GH134" s="233"/>
      <c r="GI134" s="233"/>
      <c r="GJ134" s="233"/>
      <c r="GK134" s="233"/>
      <c r="GL134" s="233"/>
      <c r="GM134" s="233"/>
      <c r="GN134" s="233"/>
      <c r="GO134" s="233"/>
      <c r="GP134" s="233"/>
      <c r="GQ134" s="233"/>
      <c r="GR134" s="233"/>
      <c r="GS134" s="233"/>
      <c r="GT134" s="233"/>
      <c r="GU134" s="233"/>
      <c r="GV134" s="233"/>
      <c r="GW134" s="233"/>
      <c r="GX134" s="233"/>
      <c r="GY134" s="233"/>
      <c r="GZ134" s="233"/>
      <c r="HA134" s="233"/>
      <c r="HB134" s="233"/>
      <c r="HC134" s="233"/>
      <c r="HD134" s="233"/>
      <c r="HE134" s="233"/>
      <c r="HF134" s="233"/>
      <c r="HG134" s="233"/>
      <c r="HH134" s="233"/>
      <c r="HI134" s="233"/>
      <c r="HJ134" s="233"/>
      <c r="HK134" s="233"/>
      <c r="HL134" s="233"/>
      <c r="HM134" s="233"/>
      <c r="HN134" s="233"/>
      <c r="HO134" s="233"/>
      <c r="HP134" s="233"/>
      <c r="HQ134" s="233"/>
      <c r="HR134" s="233"/>
      <c r="HS134" s="233"/>
      <c r="HT134" s="233"/>
      <c r="HU134" s="233"/>
      <c r="HV134" s="233"/>
      <c r="HW134" s="233"/>
      <c r="HX134" s="233"/>
      <c r="HY134" s="233"/>
      <c r="HZ134" s="233"/>
      <c r="IA134" s="233"/>
      <c r="IB134" s="233"/>
      <c r="IC134" s="233"/>
      <c r="ID134" s="233"/>
      <c r="IE134" s="233"/>
      <c r="IF134" s="62"/>
    </row>
    <row r="135" spans="4:240" ht="3.2" customHeight="1" x14ac:dyDescent="0.15">
      <c r="D135" s="87"/>
      <c r="E135" s="250"/>
      <c r="F135" s="250"/>
      <c r="G135" s="250"/>
      <c r="H135" s="250"/>
      <c r="I135" s="250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62"/>
      <c r="CE135" s="87"/>
      <c r="CF135" s="250"/>
      <c r="CG135" s="250"/>
      <c r="CH135" s="250"/>
      <c r="CI135" s="250"/>
      <c r="CJ135" s="250"/>
      <c r="CK135" s="339"/>
      <c r="CL135" s="339"/>
      <c r="CM135" s="339"/>
      <c r="CN135" s="339"/>
      <c r="CO135" s="339"/>
      <c r="CP135" s="339"/>
      <c r="CQ135" s="339"/>
      <c r="CR135" s="339"/>
      <c r="CS135" s="339"/>
      <c r="CT135" s="339"/>
      <c r="CU135" s="339"/>
      <c r="CV135" s="339"/>
      <c r="CW135" s="339"/>
      <c r="CX135" s="339"/>
      <c r="CY135" s="339"/>
      <c r="CZ135" s="339"/>
      <c r="DA135" s="339"/>
      <c r="DB135" s="339"/>
      <c r="DC135" s="339"/>
      <c r="DD135" s="339"/>
      <c r="DE135" s="339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  <c r="DW135" s="233"/>
      <c r="DX135" s="233"/>
      <c r="DY135" s="233"/>
      <c r="DZ135" s="233"/>
      <c r="EA135" s="233"/>
      <c r="EB135" s="233"/>
      <c r="EC135" s="233"/>
      <c r="ED135" s="233"/>
      <c r="EE135" s="233"/>
      <c r="EF135" s="233"/>
      <c r="EG135" s="233"/>
      <c r="EH135" s="233"/>
      <c r="EI135" s="233"/>
      <c r="EJ135" s="233"/>
      <c r="EK135" s="233"/>
      <c r="EL135" s="233"/>
      <c r="EM135" s="233"/>
      <c r="EN135" s="233"/>
      <c r="EO135" s="233"/>
      <c r="EP135" s="233"/>
      <c r="EQ135" s="233"/>
      <c r="ER135" s="233"/>
      <c r="ES135" s="233"/>
      <c r="ET135" s="233"/>
      <c r="EU135" s="233"/>
      <c r="EV135" s="233"/>
      <c r="EW135" s="233"/>
      <c r="EX135" s="233"/>
      <c r="EY135" s="233"/>
      <c r="EZ135" s="233"/>
      <c r="FA135" s="233"/>
      <c r="FB135" s="233"/>
      <c r="FC135" s="233"/>
      <c r="FD135" s="233"/>
      <c r="FE135" s="62"/>
      <c r="FF135" s="87"/>
      <c r="FG135" s="250"/>
      <c r="FH135" s="250"/>
      <c r="FI135" s="250"/>
      <c r="FJ135" s="250"/>
      <c r="FK135" s="250"/>
      <c r="FL135" s="339"/>
      <c r="FM135" s="339"/>
      <c r="FN135" s="339"/>
      <c r="FO135" s="339"/>
      <c r="FP135" s="339"/>
      <c r="FQ135" s="339"/>
      <c r="FR135" s="339"/>
      <c r="FS135" s="339"/>
      <c r="FT135" s="339"/>
      <c r="FU135" s="339"/>
      <c r="FV135" s="339"/>
      <c r="FW135" s="339"/>
      <c r="FX135" s="339"/>
      <c r="FY135" s="339"/>
      <c r="FZ135" s="339"/>
      <c r="GA135" s="339"/>
      <c r="GB135" s="339"/>
      <c r="GC135" s="339"/>
      <c r="GD135" s="339"/>
      <c r="GE135" s="339"/>
      <c r="GF135" s="339"/>
      <c r="GG135" s="233"/>
      <c r="GH135" s="233"/>
      <c r="GI135" s="233"/>
      <c r="GJ135" s="233"/>
      <c r="GK135" s="233"/>
      <c r="GL135" s="233"/>
      <c r="GM135" s="233"/>
      <c r="GN135" s="233"/>
      <c r="GO135" s="233"/>
      <c r="GP135" s="233"/>
      <c r="GQ135" s="233"/>
      <c r="GR135" s="233"/>
      <c r="GS135" s="233"/>
      <c r="GT135" s="233"/>
      <c r="GU135" s="233"/>
      <c r="GV135" s="233"/>
      <c r="GW135" s="233"/>
      <c r="GX135" s="233"/>
      <c r="GY135" s="233"/>
      <c r="GZ135" s="233"/>
      <c r="HA135" s="233"/>
      <c r="HB135" s="233"/>
      <c r="HC135" s="233"/>
      <c r="HD135" s="233"/>
      <c r="HE135" s="233"/>
      <c r="HF135" s="233"/>
      <c r="HG135" s="233"/>
      <c r="HH135" s="233"/>
      <c r="HI135" s="233"/>
      <c r="HJ135" s="233"/>
      <c r="HK135" s="233"/>
      <c r="HL135" s="233"/>
      <c r="HM135" s="233"/>
      <c r="HN135" s="233"/>
      <c r="HO135" s="233"/>
      <c r="HP135" s="233"/>
      <c r="HQ135" s="233"/>
      <c r="HR135" s="233"/>
      <c r="HS135" s="233"/>
      <c r="HT135" s="233"/>
      <c r="HU135" s="233"/>
      <c r="HV135" s="233"/>
      <c r="HW135" s="233"/>
      <c r="HX135" s="233"/>
      <c r="HY135" s="233"/>
      <c r="HZ135" s="233"/>
      <c r="IA135" s="233"/>
      <c r="IB135" s="233"/>
      <c r="IC135" s="233"/>
      <c r="ID135" s="233"/>
      <c r="IE135" s="233"/>
      <c r="IF135" s="62"/>
    </row>
    <row r="136" spans="4:240" ht="3.2" customHeight="1" x14ac:dyDescent="0.15">
      <c r="D136" s="87"/>
      <c r="E136" s="250"/>
      <c r="F136" s="250"/>
      <c r="G136" s="250"/>
      <c r="H136" s="250"/>
      <c r="I136" s="250"/>
      <c r="J136" s="339" t="s">
        <v>21</v>
      </c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 t="s">
        <v>120</v>
      </c>
      <c r="AA136" s="339"/>
      <c r="AB136" s="339"/>
      <c r="AC136" s="339"/>
      <c r="AD136" s="339"/>
      <c r="AE136" s="233" t="str">
        <f>IF(GG136="","",GG136)</f>
        <v xml:space="preserve"> </v>
      </c>
      <c r="AF136" s="233"/>
      <c r="AG136" s="233"/>
      <c r="AH136" s="233"/>
      <c r="AI136" s="233"/>
      <c r="AJ136" s="233" t="str">
        <f>IF(GL136="","",GL136)</f>
        <v xml:space="preserve"> </v>
      </c>
      <c r="AK136" s="233"/>
      <c r="AL136" s="233"/>
      <c r="AM136" s="233"/>
      <c r="AN136" s="233"/>
      <c r="AO136" s="233" t="str">
        <f>IF(GQ136="","",GQ136)</f>
        <v xml:space="preserve"> </v>
      </c>
      <c r="AP136" s="233"/>
      <c r="AQ136" s="233"/>
      <c r="AR136" s="233"/>
      <c r="AS136" s="233"/>
      <c r="AT136" s="233" t="str">
        <f>IF(GV136="","",GV136)</f>
        <v xml:space="preserve"> </v>
      </c>
      <c r="AU136" s="233"/>
      <c r="AV136" s="233"/>
      <c r="AW136" s="233"/>
      <c r="AX136" s="233"/>
      <c r="AY136" s="233" t="str">
        <f>IF(HA136="","",HA136)</f>
        <v xml:space="preserve"> </v>
      </c>
      <c r="AZ136" s="233"/>
      <c r="BA136" s="233"/>
      <c r="BB136" s="233"/>
      <c r="BC136" s="233"/>
      <c r="BD136" s="233" t="str">
        <f>IF(HF136="","",HF136)</f>
        <v xml:space="preserve"> </v>
      </c>
      <c r="BE136" s="233"/>
      <c r="BF136" s="233"/>
      <c r="BG136" s="233"/>
      <c r="BH136" s="233"/>
      <c r="BI136" s="233" t="str">
        <f>IF(HK136="","",HK136)</f>
        <v xml:space="preserve"> </v>
      </c>
      <c r="BJ136" s="233"/>
      <c r="BK136" s="233"/>
      <c r="BL136" s="233"/>
      <c r="BM136" s="233"/>
      <c r="BN136" s="233" t="str">
        <f>IF(HP136="","",HP136)</f>
        <v xml:space="preserve"> </v>
      </c>
      <c r="BO136" s="233"/>
      <c r="BP136" s="233"/>
      <c r="BQ136" s="233"/>
      <c r="BR136" s="233"/>
      <c r="BS136" s="233" t="str">
        <f>IF(HU136="","",HU136)</f>
        <v xml:space="preserve"> </v>
      </c>
      <c r="BT136" s="233"/>
      <c r="BU136" s="233"/>
      <c r="BV136" s="233"/>
      <c r="BW136" s="233"/>
      <c r="BX136" s="233" t="str">
        <f>IF(HZ136="","",HZ136)</f>
        <v xml:space="preserve"> </v>
      </c>
      <c r="BY136" s="233"/>
      <c r="BZ136" s="233"/>
      <c r="CA136" s="233"/>
      <c r="CB136" s="233"/>
      <c r="CC136" s="233" t="str">
        <f>IF(IE136="","",IE136)</f>
        <v xml:space="preserve"> </v>
      </c>
      <c r="CD136" s="62"/>
      <c r="CE136" s="87"/>
      <c r="CF136" s="250"/>
      <c r="CG136" s="250"/>
      <c r="CH136" s="250"/>
      <c r="CI136" s="250"/>
      <c r="CJ136" s="250"/>
      <c r="CK136" s="339" t="s">
        <v>21</v>
      </c>
      <c r="CL136" s="339"/>
      <c r="CM136" s="339"/>
      <c r="CN136" s="339"/>
      <c r="CO136" s="339"/>
      <c r="CP136" s="339"/>
      <c r="CQ136" s="339"/>
      <c r="CR136" s="339"/>
      <c r="CS136" s="339"/>
      <c r="CT136" s="339"/>
      <c r="CU136" s="339"/>
      <c r="CV136" s="339"/>
      <c r="CW136" s="339"/>
      <c r="CX136" s="339"/>
      <c r="CY136" s="339"/>
      <c r="CZ136" s="339"/>
      <c r="DA136" s="339" t="s">
        <v>120</v>
      </c>
      <c r="DB136" s="339"/>
      <c r="DC136" s="339"/>
      <c r="DD136" s="339"/>
      <c r="DE136" s="339"/>
      <c r="DF136" s="233" t="str">
        <f>IF(GG136="","",GG136)</f>
        <v xml:space="preserve"> </v>
      </c>
      <c r="DG136" s="233"/>
      <c r="DH136" s="233"/>
      <c r="DI136" s="233"/>
      <c r="DJ136" s="233"/>
      <c r="DK136" s="233" t="str">
        <f>IF(GL136="","",GL136)</f>
        <v xml:space="preserve"> </v>
      </c>
      <c r="DL136" s="233"/>
      <c r="DM136" s="233"/>
      <c r="DN136" s="233"/>
      <c r="DO136" s="233"/>
      <c r="DP136" s="233" t="str">
        <f>IF(GQ136="","",GQ136)</f>
        <v xml:space="preserve"> </v>
      </c>
      <c r="DQ136" s="233"/>
      <c r="DR136" s="233"/>
      <c r="DS136" s="233"/>
      <c r="DT136" s="233"/>
      <c r="DU136" s="233" t="str">
        <f>IF(GV136="","",GV136)</f>
        <v xml:space="preserve"> </v>
      </c>
      <c r="DV136" s="233"/>
      <c r="DW136" s="233"/>
      <c r="DX136" s="233"/>
      <c r="DY136" s="233"/>
      <c r="DZ136" s="233" t="str">
        <f>IF(HA136="","",HA136)</f>
        <v xml:space="preserve"> </v>
      </c>
      <c r="EA136" s="233"/>
      <c r="EB136" s="233"/>
      <c r="EC136" s="233"/>
      <c r="ED136" s="233"/>
      <c r="EE136" s="233" t="str">
        <f>IF(HF136="","",HF136)</f>
        <v xml:space="preserve"> </v>
      </c>
      <c r="EF136" s="233"/>
      <c r="EG136" s="233"/>
      <c r="EH136" s="233"/>
      <c r="EI136" s="233"/>
      <c r="EJ136" s="233" t="str">
        <f>IF(HK136="","",HK136)</f>
        <v xml:space="preserve"> </v>
      </c>
      <c r="EK136" s="233"/>
      <c r="EL136" s="233"/>
      <c r="EM136" s="233"/>
      <c r="EN136" s="233"/>
      <c r="EO136" s="233" t="str">
        <f>IF(HP136="","",HP136)</f>
        <v xml:space="preserve"> </v>
      </c>
      <c r="EP136" s="233"/>
      <c r="EQ136" s="233"/>
      <c r="ER136" s="233"/>
      <c r="ES136" s="233"/>
      <c r="ET136" s="233" t="str">
        <f>IF(HU136="","",HU136)</f>
        <v xml:space="preserve"> </v>
      </c>
      <c r="EU136" s="233"/>
      <c r="EV136" s="233"/>
      <c r="EW136" s="233"/>
      <c r="EX136" s="233"/>
      <c r="EY136" s="233" t="str">
        <f>IF(HZ136="","",HZ136)</f>
        <v xml:space="preserve"> </v>
      </c>
      <c r="EZ136" s="233"/>
      <c r="FA136" s="233"/>
      <c r="FB136" s="233"/>
      <c r="FC136" s="233"/>
      <c r="FD136" s="233" t="str">
        <f>IF(IE136="","",IE136)</f>
        <v xml:space="preserve"> </v>
      </c>
      <c r="FE136" s="62"/>
      <c r="FF136" s="87"/>
      <c r="FG136" s="250"/>
      <c r="FH136" s="250"/>
      <c r="FI136" s="250"/>
      <c r="FJ136" s="250"/>
      <c r="FK136" s="250"/>
      <c r="FL136" s="339" t="s">
        <v>21</v>
      </c>
      <c r="FM136" s="339"/>
      <c r="FN136" s="339"/>
      <c r="FO136" s="339"/>
      <c r="FP136" s="339"/>
      <c r="FQ136" s="339"/>
      <c r="FR136" s="339"/>
      <c r="FS136" s="339"/>
      <c r="FT136" s="339"/>
      <c r="FU136" s="339"/>
      <c r="FV136" s="339"/>
      <c r="FW136" s="339"/>
      <c r="FX136" s="339"/>
      <c r="FY136" s="339"/>
      <c r="FZ136" s="339"/>
      <c r="GA136" s="339"/>
      <c r="GB136" s="339" t="s">
        <v>120</v>
      </c>
      <c r="GC136" s="339"/>
      <c r="GD136" s="339"/>
      <c r="GE136" s="339"/>
      <c r="GF136" s="339"/>
      <c r="GG136" s="233" t="str">
        <f>MID(TEXT(入力シート!K30,"???????????"),1,1)</f>
        <v xml:space="preserve"> </v>
      </c>
      <c r="GH136" s="233"/>
      <c r="GI136" s="233"/>
      <c r="GJ136" s="233"/>
      <c r="GK136" s="233"/>
      <c r="GL136" s="233" t="str">
        <f>MID(TEXT(入力シート!K30,"???????????"),2,1)</f>
        <v xml:space="preserve"> </v>
      </c>
      <c r="GM136" s="233"/>
      <c r="GN136" s="233"/>
      <c r="GO136" s="233"/>
      <c r="GP136" s="233"/>
      <c r="GQ136" s="233" t="str">
        <f>MID(TEXT(入力シート!K30,"???????????"),3,1)</f>
        <v xml:space="preserve"> </v>
      </c>
      <c r="GR136" s="233"/>
      <c r="GS136" s="233"/>
      <c r="GT136" s="233"/>
      <c r="GU136" s="233"/>
      <c r="GV136" s="233" t="str">
        <f>MID(TEXT(入力シート!K30,"???????????"),4,1)</f>
        <v xml:space="preserve"> </v>
      </c>
      <c r="GW136" s="233"/>
      <c r="GX136" s="233"/>
      <c r="GY136" s="233"/>
      <c r="GZ136" s="233"/>
      <c r="HA136" s="233" t="str">
        <f>MID(TEXT(入力シート!K30,"???????????"),5,1)</f>
        <v xml:space="preserve"> </v>
      </c>
      <c r="HB136" s="233"/>
      <c r="HC136" s="233"/>
      <c r="HD136" s="233"/>
      <c r="HE136" s="233"/>
      <c r="HF136" s="233" t="str">
        <f>MID(TEXT(入力シート!K30,"???????????"),6,1)</f>
        <v xml:space="preserve"> </v>
      </c>
      <c r="HG136" s="233"/>
      <c r="HH136" s="233"/>
      <c r="HI136" s="233"/>
      <c r="HJ136" s="233"/>
      <c r="HK136" s="233" t="str">
        <f>MID(TEXT(入力シート!K30,"???????????"),7,1)</f>
        <v xml:space="preserve"> </v>
      </c>
      <c r="HL136" s="233"/>
      <c r="HM136" s="233"/>
      <c r="HN136" s="233"/>
      <c r="HO136" s="233"/>
      <c r="HP136" s="233" t="str">
        <f>MID(TEXT(入力シート!K30,"???????????"),8,1)</f>
        <v xml:space="preserve"> </v>
      </c>
      <c r="HQ136" s="233"/>
      <c r="HR136" s="233"/>
      <c r="HS136" s="233"/>
      <c r="HT136" s="233"/>
      <c r="HU136" s="233" t="str">
        <f>MID(TEXT(入力シート!K30,"???????????"),9,1)</f>
        <v xml:space="preserve"> </v>
      </c>
      <c r="HV136" s="233"/>
      <c r="HW136" s="233"/>
      <c r="HX136" s="233"/>
      <c r="HY136" s="233"/>
      <c r="HZ136" s="233" t="str">
        <f>MID(TEXT(入力シート!K30,"???????????"),10,1)</f>
        <v xml:space="preserve"> </v>
      </c>
      <c r="IA136" s="233"/>
      <c r="IB136" s="233"/>
      <c r="IC136" s="233"/>
      <c r="ID136" s="233"/>
      <c r="IE136" s="233" t="str">
        <f>MID(TEXT(入力シート!K30,"???????????"),11,1)</f>
        <v xml:space="preserve"> </v>
      </c>
      <c r="IF136" s="62"/>
    </row>
    <row r="137" spans="4:240" ht="3.2" customHeight="1" x14ac:dyDescent="0.15">
      <c r="D137" s="85"/>
      <c r="E137" s="250"/>
      <c r="F137" s="250"/>
      <c r="G137" s="250"/>
      <c r="H137" s="250"/>
      <c r="I137" s="250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62"/>
      <c r="CE137" s="85"/>
      <c r="CF137" s="250"/>
      <c r="CG137" s="250"/>
      <c r="CH137" s="250"/>
      <c r="CI137" s="250"/>
      <c r="CJ137" s="250"/>
      <c r="CK137" s="339"/>
      <c r="CL137" s="339"/>
      <c r="CM137" s="339"/>
      <c r="CN137" s="339"/>
      <c r="CO137" s="339"/>
      <c r="CP137" s="339"/>
      <c r="CQ137" s="339"/>
      <c r="CR137" s="339"/>
      <c r="CS137" s="339"/>
      <c r="CT137" s="339"/>
      <c r="CU137" s="339"/>
      <c r="CV137" s="339"/>
      <c r="CW137" s="339"/>
      <c r="CX137" s="339"/>
      <c r="CY137" s="339"/>
      <c r="CZ137" s="339"/>
      <c r="DA137" s="339"/>
      <c r="DB137" s="339"/>
      <c r="DC137" s="339"/>
      <c r="DD137" s="339"/>
      <c r="DE137" s="339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33"/>
      <c r="DX137" s="233"/>
      <c r="DY137" s="233"/>
      <c r="DZ137" s="233"/>
      <c r="EA137" s="233"/>
      <c r="EB137" s="233"/>
      <c r="EC137" s="233"/>
      <c r="ED137" s="233"/>
      <c r="EE137" s="233"/>
      <c r="EF137" s="233"/>
      <c r="EG137" s="233"/>
      <c r="EH137" s="233"/>
      <c r="EI137" s="233"/>
      <c r="EJ137" s="233"/>
      <c r="EK137" s="233"/>
      <c r="EL137" s="233"/>
      <c r="EM137" s="233"/>
      <c r="EN137" s="233"/>
      <c r="EO137" s="233"/>
      <c r="EP137" s="233"/>
      <c r="EQ137" s="233"/>
      <c r="ER137" s="233"/>
      <c r="ES137" s="233"/>
      <c r="ET137" s="233"/>
      <c r="EU137" s="233"/>
      <c r="EV137" s="233"/>
      <c r="EW137" s="233"/>
      <c r="EX137" s="233"/>
      <c r="EY137" s="233"/>
      <c r="EZ137" s="233"/>
      <c r="FA137" s="233"/>
      <c r="FB137" s="233"/>
      <c r="FC137" s="233"/>
      <c r="FD137" s="233"/>
      <c r="FE137" s="62"/>
      <c r="FF137" s="85"/>
      <c r="FG137" s="250"/>
      <c r="FH137" s="250"/>
      <c r="FI137" s="250"/>
      <c r="FJ137" s="250"/>
      <c r="FK137" s="250"/>
      <c r="FL137" s="339"/>
      <c r="FM137" s="339"/>
      <c r="FN137" s="339"/>
      <c r="FO137" s="339"/>
      <c r="FP137" s="339"/>
      <c r="FQ137" s="339"/>
      <c r="FR137" s="339"/>
      <c r="FS137" s="339"/>
      <c r="FT137" s="339"/>
      <c r="FU137" s="339"/>
      <c r="FV137" s="339"/>
      <c r="FW137" s="339"/>
      <c r="FX137" s="339"/>
      <c r="FY137" s="339"/>
      <c r="FZ137" s="339"/>
      <c r="GA137" s="339"/>
      <c r="GB137" s="339"/>
      <c r="GC137" s="339"/>
      <c r="GD137" s="339"/>
      <c r="GE137" s="339"/>
      <c r="GF137" s="339"/>
      <c r="GG137" s="233"/>
      <c r="GH137" s="233"/>
      <c r="GI137" s="233"/>
      <c r="GJ137" s="233"/>
      <c r="GK137" s="233"/>
      <c r="GL137" s="233"/>
      <c r="GM137" s="233"/>
      <c r="GN137" s="233"/>
      <c r="GO137" s="233"/>
      <c r="GP137" s="233"/>
      <c r="GQ137" s="233"/>
      <c r="GR137" s="233"/>
      <c r="GS137" s="233"/>
      <c r="GT137" s="233"/>
      <c r="GU137" s="233"/>
      <c r="GV137" s="233"/>
      <c r="GW137" s="233"/>
      <c r="GX137" s="233"/>
      <c r="GY137" s="233"/>
      <c r="GZ137" s="233"/>
      <c r="HA137" s="233"/>
      <c r="HB137" s="233"/>
      <c r="HC137" s="233"/>
      <c r="HD137" s="233"/>
      <c r="HE137" s="233"/>
      <c r="HF137" s="233"/>
      <c r="HG137" s="233"/>
      <c r="HH137" s="233"/>
      <c r="HI137" s="233"/>
      <c r="HJ137" s="233"/>
      <c r="HK137" s="233"/>
      <c r="HL137" s="233"/>
      <c r="HM137" s="233"/>
      <c r="HN137" s="233"/>
      <c r="HO137" s="233"/>
      <c r="HP137" s="233"/>
      <c r="HQ137" s="233"/>
      <c r="HR137" s="233"/>
      <c r="HS137" s="233"/>
      <c r="HT137" s="233"/>
      <c r="HU137" s="233"/>
      <c r="HV137" s="233"/>
      <c r="HW137" s="233"/>
      <c r="HX137" s="233"/>
      <c r="HY137" s="233"/>
      <c r="HZ137" s="233"/>
      <c r="IA137" s="233"/>
      <c r="IB137" s="233"/>
      <c r="IC137" s="233"/>
      <c r="ID137" s="233"/>
      <c r="IE137" s="233"/>
      <c r="IF137" s="62"/>
    </row>
    <row r="138" spans="4:240" ht="3.2" customHeight="1" x14ac:dyDescent="0.15">
      <c r="D138" s="85"/>
      <c r="E138" s="250"/>
      <c r="F138" s="250"/>
      <c r="G138" s="250"/>
      <c r="H138" s="250"/>
      <c r="I138" s="250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  <c r="AA138" s="339"/>
      <c r="AB138" s="339"/>
      <c r="AC138" s="339"/>
      <c r="AD138" s="339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83"/>
      <c r="CE138" s="85"/>
      <c r="CF138" s="250"/>
      <c r="CG138" s="250"/>
      <c r="CH138" s="250"/>
      <c r="CI138" s="250"/>
      <c r="CJ138" s="250"/>
      <c r="CK138" s="339"/>
      <c r="CL138" s="339"/>
      <c r="CM138" s="339"/>
      <c r="CN138" s="339"/>
      <c r="CO138" s="339"/>
      <c r="CP138" s="339"/>
      <c r="CQ138" s="339"/>
      <c r="CR138" s="339"/>
      <c r="CS138" s="339"/>
      <c r="CT138" s="339"/>
      <c r="CU138" s="339"/>
      <c r="CV138" s="339"/>
      <c r="CW138" s="339"/>
      <c r="CX138" s="339"/>
      <c r="CY138" s="339"/>
      <c r="CZ138" s="339"/>
      <c r="DA138" s="339"/>
      <c r="DB138" s="339"/>
      <c r="DC138" s="339"/>
      <c r="DD138" s="339"/>
      <c r="DE138" s="339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33"/>
      <c r="DX138" s="233"/>
      <c r="DY138" s="233"/>
      <c r="DZ138" s="233"/>
      <c r="EA138" s="233"/>
      <c r="EB138" s="233"/>
      <c r="EC138" s="233"/>
      <c r="ED138" s="233"/>
      <c r="EE138" s="233"/>
      <c r="EF138" s="233"/>
      <c r="EG138" s="233"/>
      <c r="EH138" s="233"/>
      <c r="EI138" s="233"/>
      <c r="EJ138" s="233"/>
      <c r="EK138" s="233"/>
      <c r="EL138" s="233"/>
      <c r="EM138" s="233"/>
      <c r="EN138" s="233"/>
      <c r="EO138" s="233"/>
      <c r="EP138" s="233"/>
      <c r="EQ138" s="233"/>
      <c r="ER138" s="233"/>
      <c r="ES138" s="233"/>
      <c r="ET138" s="233"/>
      <c r="EU138" s="233"/>
      <c r="EV138" s="233"/>
      <c r="EW138" s="233"/>
      <c r="EX138" s="233"/>
      <c r="EY138" s="233"/>
      <c r="EZ138" s="233"/>
      <c r="FA138" s="233"/>
      <c r="FB138" s="233"/>
      <c r="FC138" s="233"/>
      <c r="FD138" s="233"/>
      <c r="FE138" s="83"/>
      <c r="FF138" s="85"/>
      <c r="FG138" s="250"/>
      <c r="FH138" s="250"/>
      <c r="FI138" s="250"/>
      <c r="FJ138" s="250"/>
      <c r="FK138" s="250"/>
      <c r="FL138" s="339"/>
      <c r="FM138" s="339"/>
      <c r="FN138" s="339"/>
      <c r="FO138" s="339"/>
      <c r="FP138" s="339"/>
      <c r="FQ138" s="339"/>
      <c r="FR138" s="339"/>
      <c r="FS138" s="339"/>
      <c r="FT138" s="339"/>
      <c r="FU138" s="339"/>
      <c r="FV138" s="339"/>
      <c r="FW138" s="339"/>
      <c r="FX138" s="339"/>
      <c r="FY138" s="339"/>
      <c r="FZ138" s="339"/>
      <c r="GA138" s="339"/>
      <c r="GB138" s="339"/>
      <c r="GC138" s="339"/>
      <c r="GD138" s="339"/>
      <c r="GE138" s="339"/>
      <c r="GF138" s="339"/>
      <c r="GG138" s="233"/>
      <c r="GH138" s="233"/>
      <c r="GI138" s="233"/>
      <c r="GJ138" s="233"/>
      <c r="GK138" s="233"/>
      <c r="GL138" s="233"/>
      <c r="GM138" s="233"/>
      <c r="GN138" s="233"/>
      <c r="GO138" s="233"/>
      <c r="GP138" s="233"/>
      <c r="GQ138" s="233"/>
      <c r="GR138" s="233"/>
      <c r="GS138" s="233"/>
      <c r="GT138" s="233"/>
      <c r="GU138" s="233"/>
      <c r="GV138" s="233"/>
      <c r="GW138" s="233"/>
      <c r="GX138" s="233"/>
      <c r="GY138" s="233"/>
      <c r="GZ138" s="233"/>
      <c r="HA138" s="233"/>
      <c r="HB138" s="233"/>
      <c r="HC138" s="233"/>
      <c r="HD138" s="233"/>
      <c r="HE138" s="233"/>
      <c r="HF138" s="233"/>
      <c r="HG138" s="233"/>
      <c r="HH138" s="233"/>
      <c r="HI138" s="233"/>
      <c r="HJ138" s="233"/>
      <c r="HK138" s="233"/>
      <c r="HL138" s="233"/>
      <c r="HM138" s="233"/>
      <c r="HN138" s="233"/>
      <c r="HO138" s="233"/>
      <c r="HP138" s="233"/>
      <c r="HQ138" s="233"/>
      <c r="HR138" s="233"/>
      <c r="HS138" s="233"/>
      <c r="HT138" s="233"/>
      <c r="HU138" s="233"/>
      <c r="HV138" s="233"/>
      <c r="HW138" s="233"/>
      <c r="HX138" s="233"/>
      <c r="HY138" s="233"/>
      <c r="HZ138" s="233"/>
      <c r="IA138" s="233"/>
      <c r="IB138" s="233"/>
      <c r="IC138" s="233"/>
      <c r="ID138" s="233"/>
      <c r="IE138" s="233"/>
      <c r="IF138" s="83"/>
    </row>
    <row r="139" spans="4:240" ht="3.2" customHeight="1" x14ac:dyDescent="0.15">
      <c r="D139" s="86"/>
      <c r="E139" s="250"/>
      <c r="F139" s="250"/>
      <c r="G139" s="250"/>
      <c r="H139" s="250"/>
      <c r="I139" s="250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83"/>
      <c r="CE139" s="86"/>
      <c r="CF139" s="250"/>
      <c r="CG139" s="250"/>
      <c r="CH139" s="250"/>
      <c r="CI139" s="250"/>
      <c r="CJ139" s="250"/>
      <c r="CK139" s="339"/>
      <c r="CL139" s="339"/>
      <c r="CM139" s="339"/>
      <c r="CN139" s="339"/>
      <c r="CO139" s="339"/>
      <c r="CP139" s="339"/>
      <c r="CQ139" s="339"/>
      <c r="CR139" s="339"/>
      <c r="CS139" s="339"/>
      <c r="CT139" s="339"/>
      <c r="CU139" s="339"/>
      <c r="CV139" s="339"/>
      <c r="CW139" s="339"/>
      <c r="CX139" s="339"/>
      <c r="CY139" s="339"/>
      <c r="CZ139" s="339"/>
      <c r="DA139" s="339"/>
      <c r="DB139" s="339"/>
      <c r="DC139" s="339"/>
      <c r="DD139" s="339"/>
      <c r="DE139" s="339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33"/>
      <c r="DX139" s="233"/>
      <c r="DY139" s="233"/>
      <c r="DZ139" s="233"/>
      <c r="EA139" s="233"/>
      <c r="EB139" s="233"/>
      <c r="EC139" s="233"/>
      <c r="ED139" s="233"/>
      <c r="EE139" s="233"/>
      <c r="EF139" s="233"/>
      <c r="EG139" s="233"/>
      <c r="EH139" s="233"/>
      <c r="EI139" s="233"/>
      <c r="EJ139" s="233"/>
      <c r="EK139" s="233"/>
      <c r="EL139" s="233"/>
      <c r="EM139" s="233"/>
      <c r="EN139" s="233"/>
      <c r="EO139" s="233"/>
      <c r="EP139" s="233"/>
      <c r="EQ139" s="233"/>
      <c r="ER139" s="233"/>
      <c r="ES139" s="233"/>
      <c r="ET139" s="233"/>
      <c r="EU139" s="233"/>
      <c r="EV139" s="233"/>
      <c r="EW139" s="233"/>
      <c r="EX139" s="233"/>
      <c r="EY139" s="233"/>
      <c r="EZ139" s="233"/>
      <c r="FA139" s="233"/>
      <c r="FB139" s="233"/>
      <c r="FC139" s="233"/>
      <c r="FD139" s="233"/>
      <c r="FE139" s="83"/>
      <c r="FF139" s="86"/>
      <c r="FG139" s="250"/>
      <c r="FH139" s="250"/>
      <c r="FI139" s="250"/>
      <c r="FJ139" s="250"/>
      <c r="FK139" s="250"/>
      <c r="FL139" s="339"/>
      <c r="FM139" s="339"/>
      <c r="FN139" s="339"/>
      <c r="FO139" s="339"/>
      <c r="FP139" s="339"/>
      <c r="FQ139" s="339"/>
      <c r="FR139" s="339"/>
      <c r="FS139" s="339"/>
      <c r="FT139" s="339"/>
      <c r="FU139" s="339"/>
      <c r="FV139" s="339"/>
      <c r="FW139" s="339"/>
      <c r="FX139" s="339"/>
      <c r="FY139" s="339"/>
      <c r="FZ139" s="339"/>
      <c r="GA139" s="339"/>
      <c r="GB139" s="339"/>
      <c r="GC139" s="339"/>
      <c r="GD139" s="339"/>
      <c r="GE139" s="339"/>
      <c r="GF139" s="339"/>
      <c r="GG139" s="233"/>
      <c r="GH139" s="233"/>
      <c r="GI139" s="233"/>
      <c r="GJ139" s="233"/>
      <c r="GK139" s="233"/>
      <c r="GL139" s="233"/>
      <c r="GM139" s="233"/>
      <c r="GN139" s="233"/>
      <c r="GO139" s="233"/>
      <c r="GP139" s="233"/>
      <c r="GQ139" s="233"/>
      <c r="GR139" s="233"/>
      <c r="GS139" s="233"/>
      <c r="GT139" s="233"/>
      <c r="GU139" s="233"/>
      <c r="GV139" s="233"/>
      <c r="GW139" s="233"/>
      <c r="GX139" s="233"/>
      <c r="GY139" s="233"/>
      <c r="GZ139" s="233"/>
      <c r="HA139" s="233"/>
      <c r="HB139" s="233"/>
      <c r="HC139" s="233"/>
      <c r="HD139" s="233"/>
      <c r="HE139" s="233"/>
      <c r="HF139" s="233"/>
      <c r="HG139" s="233"/>
      <c r="HH139" s="233"/>
      <c r="HI139" s="233"/>
      <c r="HJ139" s="233"/>
      <c r="HK139" s="233"/>
      <c r="HL139" s="233"/>
      <c r="HM139" s="233"/>
      <c r="HN139" s="233"/>
      <c r="HO139" s="233"/>
      <c r="HP139" s="233"/>
      <c r="HQ139" s="233"/>
      <c r="HR139" s="233"/>
      <c r="HS139" s="233"/>
      <c r="HT139" s="233"/>
      <c r="HU139" s="233"/>
      <c r="HV139" s="233"/>
      <c r="HW139" s="233"/>
      <c r="HX139" s="233"/>
      <c r="HY139" s="233"/>
      <c r="HZ139" s="233"/>
      <c r="IA139" s="233"/>
      <c r="IB139" s="233"/>
      <c r="IC139" s="233"/>
      <c r="ID139" s="233"/>
      <c r="IE139" s="233"/>
      <c r="IF139" s="83"/>
    </row>
    <row r="140" spans="4:240" ht="3.2" customHeight="1" x14ac:dyDescent="0.15">
      <c r="D140" s="87"/>
      <c r="E140" s="250"/>
      <c r="F140" s="250"/>
      <c r="G140" s="250"/>
      <c r="H140" s="250"/>
      <c r="I140" s="250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62"/>
      <c r="CE140" s="87"/>
      <c r="CF140" s="250"/>
      <c r="CG140" s="250"/>
      <c r="CH140" s="250"/>
      <c r="CI140" s="250"/>
      <c r="CJ140" s="250"/>
      <c r="CK140" s="339"/>
      <c r="CL140" s="339"/>
      <c r="CM140" s="339"/>
      <c r="CN140" s="339"/>
      <c r="CO140" s="339"/>
      <c r="CP140" s="339"/>
      <c r="CQ140" s="339"/>
      <c r="CR140" s="339"/>
      <c r="CS140" s="339"/>
      <c r="CT140" s="339"/>
      <c r="CU140" s="339"/>
      <c r="CV140" s="339"/>
      <c r="CW140" s="339"/>
      <c r="CX140" s="339"/>
      <c r="CY140" s="339"/>
      <c r="CZ140" s="339"/>
      <c r="DA140" s="339"/>
      <c r="DB140" s="339"/>
      <c r="DC140" s="339"/>
      <c r="DD140" s="339"/>
      <c r="DE140" s="339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33"/>
      <c r="DX140" s="233"/>
      <c r="DY140" s="233"/>
      <c r="DZ140" s="233"/>
      <c r="EA140" s="233"/>
      <c r="EB140" s="233"/>
      <c r="EC140" s="233"/>
      <c r="ED140" s="233"/>
      <c r="EE140" s="233"/>
      <c r="EF140" s="233"/>
      <c r="EG140" s="233"/>
      <c r="EH140" s="233"/>
      <c r="EI140" s="233"/>
      <c r="EJ140" s="233"/>
      <c r="EK140" s="233"/>
      <c r="EL140" s="233"/>
      <c r="EM140" s="233"/>
      <c r="EN140" s="233"/>
      <c r="EO140" s="233"/>
      <c r="EP140" s="233"/>
      <c r="EQ140" s="233"/>
      <c r="ER140" s="233"/>
      <c r="ES140" s="233"/>
      <c r="ET140" s="233"/>
      <c r="EU140" s="233"/>
      <c r="EV140" s="233"/>
      <c r="EW140" s="233"/>
      <c r="EX140" s="233"/>
      <c r="EY140" s="233"/>
      <c r="EZ140" s="233"/>
      <c r="FA140" s="233"/>
      <c r="FB140" s="233"/>
      <c r="FC140" s="233"/>
      <c r="FD140" s="233"/>
      <c r="FE140" s="62"/>
      <c r="FF140" s="87"/>
      <c r="FG140" s="250"/>
      <c r="FH140" s="250"/>
      <c r="FI140" s="250"/>
      <c r="FJ140" s="250"/>
      <c r="FK140" s="250"/>
      <c r="FL140" s="339"/>
      <c r="FM140" s="339"/>
      <c r="FN140" s="339"/>
      <c r="FO140" s="339"/>
      <c r="FP140" s="339"/>
      <c r="FQ140" s="339"/>
      <c r="FR140" s="339"/>
      <c r="FS140" s="339"/>
      <c r="FT140" s="339"/>
      <c r="FU140" s="339"/>
      <c r="FV140" s="339"/>
      <c r="FW140" s="339"/>
      <c r="FX140" s="339"/>
      <c r="FY140" s="339"/>
      <c r="FZ140" s="339"/>
      <c r="GA140" s="339"/>
      <c r="GB140" s="339"/>
      <c r="GC140" s="339"/>
      <c r="GD140" s="339"/>
      <c r="GE140" s="339"/>
      <c r="GF140" s="339"/>
      <c r="GG140" s="233"/>
      <c r="GH140" s="233"/>
      <c r="GI140" s="233"/>
      <c r="GJ140" s="233"/>
      <c r="GK140" s="233"/>
      <c r="GL140" s="233"/>
      <c r="GM140" s="233"/>
      <c r="GN140" s="233"/>
      <c r="GO140" s="233"/>
      <c r="GP140" s="233"/>
      <c r="GQ140" s="233"/>
      <c r="GR140" s="233"/>
      <c r="GS140" s="233"/>
      <c r="GT140" s="233"/>
      <c r="GU140" s="233"/>
      <c r="GV140" s="233"/>
      <c r="GW140" s="233"/>
      <c r="GX140" s="233"/>
      <c r="GY140" s="233"/>
      <c r="GZ140" s="233"/>
      <c r="HA140" s="233"/>
      <c r="HB140" s="233"/>
      <c r="HC140" s="233"/>
      <c r="HD140" s="233"/>
      <c r="HE140" s="233"/>
      <c r="HF140" s="233"/>
      <c r="HG140" s="233"/>
      <c r="HH140" s="233"/>
      <c r="HI140" s="233"/>
      <c r="HJ140" s="233"/>
      <c r="HK140" s="233"/>
      <c r="HL140" s="233"/>
      <c r="HM140" s="233"/>
      <c r="HN140" s="233"/>
      <c r="HO140" s="233"/>
      <c r="HP140" s="233"/>
      <c r="HQ140" s="233"/>
      <c r="HR140" s="233"/>
      <c r="HS140" s="233"/>
      <c r="HT140" s="233"/>
      <c r="HU140" s="233"/>
      <c r="HV140" s="233"/>
      <c r="HW140" s="233"/>
      <c r="HX140" s="233"/>
      <c r="HY140" s="233"/>
      <c r="HZ140" s="233"/>
      <c r="IA140" s="233"/>
      <c r="IB140" s="233"/>
      <c r="IC140" s="233"/>
      <c r="ID140" s="233"/>
      <c r="IE140" s="233"/>
      <c r="IF140" s="62"/>
    </row>
    <row r="141" spans="4:240" ht="3.2" customHeight="1" x14ac:dyDescent="0.15">
      <c r="D141" s="87"/>
      <c r="E141" s="250"/>
      <c r="F141" s="250"/>
      <c r="G141" s="250"/>
      <c r="H141" s="250"/>
      <c r="I141" s="250"/>
      <c r="J141" s="339" t="s">
        <v>22</v>
      </c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 t="s">
        <v>121</v>
      </c>
      <c r="AA141" s="339"/>
      <c r="AB141" s="339"/>
      <c r="AC141" s="339"/>
      <c r="AD141" s="339"/>
      <c r="AE141" s="233" t="str">
        <f>IF(GG141="","",GG141)</f>
        <v xml:space="preserve"> </v>
      </c>
      <c r="AF141" s="233"/>
      <c r="AG141" s="233"/>
      <c r="AH141" s="233"/>
      <c r="AI141" s="233"/>
      <c r="AJ141" s="233" t="str">
        <f>IF(GL141="","",GL141)</f>
        <v xml:space="preserve"> </v>
      </c>
      <c r="AK141" s="233"/>
      <c r="AL141" s="233"/>
      <c r="AM141" s="233"/>
      <c r="AN141" s="233"/>
      <c r="AO141" s="233" t="str">
        <f>IF(GQ141="","",GQ141)</f>
        <v xml:space="preserve"> </v>
      </c>
      <c r="AP141" s="233"/>
      <c r="AQ141" s="233"/>
      <c r="AR141" s="233"/>
      <c r="AS141" s="233"/>
      <c r="AT141" s="233" t="str">
        <f>IF(GV141="","",GV141)</f>
        <v xml:space="preserve"> </v>
      </c>
      <c r="AU141" s="233"/>
      <c r="AV141" s="233"/>
      <c r="AW141" s="233"/>
      <c r="AX141" s="233"/>
      <c r="AY141" s="233" t="str">
        <f>IF(HA141="","",HA141)</f>
        <v xml:space="preserve"> </v>
      </c>
      <c r="AZ141" s="233"/>
      <c r="BA141" s="233"/>
      <c r="BB141" s="233"/>
      <c r="BC141" s="233"/>
      <c r="BD141" s="233" t="str">
        <f>IF(HF141="","",HF141)</f>
        <v xml:space="preserve"> </v>
      </c>
      <c r="BE141" s="233"/>
      <c r="BF141" s="233"/>
      <c r="BG141" s="233"/>
      <c r="BH141" s="233"/>
      <c r="BI141" s="233" t="str">
        <f>IF(HK141="","",HK141)</f>
        <v xml:space="preserve"> </v>
      </c>
      <c r="BJ141" s="233"/>
      <c r="BK141" s="233"/>
      <c r="BL141" s="233"/>
      <c r="BM141" s="233"/>
      <c r="BN141" s="233" t="str">
        <f>IF(HP141="","",HP141)</f>
        <v xml:space="preserve"> </v>
      </c>
      <c r="BO141" s="233"/>
      <c r="BP141" s="233"/>
      <c r="BQ141" s="233"/>
      <c r="BR141" s="233"/>
      <c r="BS141" s="233" t="str">
        <f>IF(HU141="","",HU141)</f>
        <v xml:space="preserve"> </v>
      </c>
      <c r="BT141" s="233"/>
      <c r="BU141" s="233"/>
      <c r="BV141" s="233"/>
      <c r="BW141" s="233"/>
      <c r="BX141" s="233" t="str">
        <f>IF(HZ141="","",HZ141)</f>
        <v xml:space="preserve"> </v>
      </c>
      <c r="BY141" s="233"/>
      <c r="BZ141" s="233"/>
      <c r="CA141" s="233"/>
      <c r="CB141" s="233"/>
      <c r="CC141" s="233" t="str">
        <f>IF(IE141="","",IE141)</f>
        <v xml:space="preserve"> </v>
      </c>
      <c r="CD141" s="62"/>
      <c r="CE141" s="87"/>
      <c r="CF141" s="250"/>
      <c r="CG141" s="250"/>
      <c r="CH141" s="250"/>
      <c r="CI141" s="250"/>
      <c r="CJ141" s="250"/>
      <c r="CK141" s="339" t="s">
        <v>22</v>
      </c>
      <c r="CL141" s="339"/>
      <c r="CM141" s="339"/>
      <c r="CN141" s="339"/>
      <c r="CO141" s="339"/>
      <c r="CP141" s="339"/>
      <c r="CQ141" s="339"/>
      <c r="CR141" s="339"/>
      <c r="CS141" s="339"/>
      <c r="CT141" s="339"/>
      <c r="CU141" s="339"/>
      <c r="CV141" s="339"/>
      <c r="CW141" s="339"/>
      <c r="CX141" s="339"/>
      <c r="CY141" s="339"/>
      <c r="CZ141" s="339"/>
      <c r="DA141" s="339" t="s">
        <v>121</v>
      </c>
      <c r="DB141" s="339"/>
      <c r="DC141" s="339"/>
      <c r="DD141" s="339"/>
      <c r="DE141" s="339"/>
      <c r="DF141" s="233" t="str">
        <f>IF(GG141="","",GG141)</f>
        <v xml:space="preserve"> </v>
      </c>
      <c r="DG141" s="233"/>
      <c r="DH141" s="233"/>
      <c r="DI141" s="233"/>
      <c r="DJ141" s="233"/>
      <c r="DK141" s="233" t="str">
        <f>IF(GL141="","",GL141)</f>
        <v xml:space="preserve"> </v>
      </c>
      <c r="DL141" s="233"/>
      <c r="DM141" s="233"/>
      <c r="DN141" s="233"/>
      <c r="DO141" s="233"/>
      <c r="DP141" s="233" t="str">
        <f>IF(GQ141="","",GQ141)</f>
        <v xml:space="preserve"> </v>
      </c>
      <c r="DQ141" s="233"/>
      <c r="DR141" s="233"/>
      <c r="DS141" s="233"/>
      <c r="DT141" s="233"/>
      <c r="DU141" s="233" t="str">
        <f>IF(GV141="","",GV141)</f>
        <v xml:space="preserve"> </v>
      </c>
      <c r="DV141" s="233"/>
      <c r="DW141" s="233"/>
      <c r="DX141" s="233"/>
      <c r="DY141" s="233"/>
      <c r="DZ141" s="233" t="str">
        <f>IF(HA141="","",HA141)</f>
        <v xml:space="preserve"> </v>
      </c>
      <c r="EA141" s="233"/>
      <c r="EB141" s="233"/>
      <c r="EC141" s="233"/>
      <c r="ED141" s="233"/>
      <c r="EE141" s="233" t="str">
        <f>IF(HF141="","",HF141)</f>
        <v xml:space="preserve"> </v>
      </c>
      <c r="EF141" s="233"/>
      <c r="EG141" s="233"/>
      <c r="EH141" s="233"/>
      <c r="EI141" s="233"/>
      <c r="EJ141" s="233" t="str">
        <f>IF(HK141="","",HK141)</f>
        <v xml:space="preserve"> </v>
      </c>
      <c r="EK141" s="233"/>
      <c r="EL141" s="233"/>
      <c r="EM141" s="233"/>
      <c r="EN141" s="233"/>
      <c r="EO141" s="233" t="str">
        <f>IF(HP141="","",HP141)</f>
        <v xml:space="preserve"> </v>
      </c>
      <c r="EP141" s="233"/>
      <c r="EQ141" s="233"/>
      <c r="ER141" s="233"/>
      <c r="ES141" s="233"/>
      <c r="ET141" s="233" t="str">
        <f>IF(HU141="","",HU141)</f>
        <v xml:space="preserve"> </v>
      </c>
      <c r="EU141" s="233"/>
      <c r="EV141" s="233"/>
      <c r="EW141" s="233"/>
      <c r="EX141" s="233"/>
      <c r="EY141" s="233" t="str">
        <f>IF(HZ141="","",HZ141)</f>
        <v xml:space="preserve"> </v>
      </c>
      <c r="EZ141" s="233"/>
      <c r="FA141" s="233"/>
      <c r="FB141" s="233"/>
      <c r="FC141" s="233"/>
      <c r="FD141" s="233" t="str">
        <f>IF(IE141="","",IE141)</f>
        <v xml:space="preserve"> </v>
      </c>
      <c r="FE141" s="62"/>
      <c r="FF141" s="87"/>
      <c r="FG141" s="250"/>
      <c r="FH141" s="250"/>
      <c r="FI141" s="250"/>
      <c r="FJ141" s="250"/>
      <c r="FK141" s="250"/>
      <c r="FL141" s="339" t="s">
        <v>22</v>
      </c>
      <c r="FM141" s="339"/>
      <c r="FN141" s="339"/>
      <c r="FO141" s="339"/>
      <c r="FP141" s="339"/>
      <c r="FQ141" s="339"/>
      <c r="FR141" s="339"/>
      <c r="FS141" s="339"/>
      <c r="FT141" s="339"/>
      <c r="FU141" s="339"/>
      <c r="FV141" s="339"/>
      <c r="FW141" s="339"/>
      <c r="FX141" s="339"/>
      <c r="FY141" s="339"/>
      <c r="FZ141" s="339"/>
      <c r="GA141" s="339"/>
      <c r="GB141" s="339" t="s">
        <v>121</v>
      </c>
      <c r="GC141" s="339"/>
      <c r="GD141" s="339"/>
      <c r="GE141" s="339"/>
      <c r="GF141" s="339"/>
      <c r="GG141" s="233" t="str">
        <f>MID(TEXT(入力シート!K31,"???????????"),1,1)</f>
        <v xml:space="preserve"> </v>
      </c>
      <c r="GH141" s="233"/>
      <c r="GI141" s="233"/>
      <c r="GJ141" s="233"/>
      <c r="GK141" s="233"/>
      <c r="GL141" s="233" t="str">
        <f>MID(TEXT(入力シート!K31,"???????????"),2,1)</f>
        <v xml:space="preserve"> </v>
      </c>
      <c r="GM141" s="233"/>
      <c r="GN141" s="233"/>
      <c r="GO141" s="233"/>
      <c r="GP141" s="233"/>
      <c r="GQ141" s="233" t="str">
        <f>MID(TEXT(入力シート!K31,"???????????"),3,1)</f>
        <v xml:space="preserve"> </v>
      </c>
      <c r="GR141" s="233"/>
      <c r="GS141" s="233"/>
      <c r="GT141" s="233"/>
      <c r="GU141" s="233"/>
      <c r="GV141" s="233" t="str">
        <f>MID(TEXT(入力シート!K31,"???????????"),4,1)</f>
        <v xml:space="preserve"> </v>
      </c>
      <c r="GW141" s="233"/>
      <c r="GX141" s="233"/>
      <c r="GY141" s="233"/>
      <c r="GZ141" s="233"/>
      <c r="HA141" s="233" t="str">
        <f>MID(TEXT(入力シート!K31,"???????????"),5,1)</f>
        <v xml:space="preserve"> </v>
      </c>
      <c r="HB141" s="233"/>
      <c r="HC141" s="233"/>
      <c r="HD141" s="233"/>
      <c r="HE141" s="233"/>
      <c r="HF141" s="233" t="str">
        <f>MID(TEXT(入力シート!K31,"???????????"),6,1)</f>
        <v xml:space="preserve"> </v>
      </c>
      <c r="HG141" s="233"/>
      <c r="HH141" s="233"/>
      <c r="HI141" s="233"/>
      <c r="HJ141" s="233"/>
      <c r="HK141" s="233" t="str">
        <f>MID(TEXT(入力シート!K31,"???????????"),7,1)</f>
        <v xml:space="preserve"> </v>
      </c>
      <c r="HL141" s="233"/>
      <c r="HM141" s="233"/>
      <c r="HN141" s="233"/>
      <c r="HO141" s="233"/>
      <c r="HP141" s="233" t="str">
        <f>MID(TEXT(入力シート!K31,"???????????"),8,1)</f>
        <v xml:space="preserve"> </v>
      </c>
      <c r="HQ141" s="233"/>
      <c r="HR141" s="233"/>
      <c r="HS141" s="233"/>
      <c r="HT141" s="233"/>
      <c r="HU141" s="233" t="str">
        <f>MID(TEXT(入力シート!K31,"???????????"),9,1)</f>
        <v xml:space="preserve"> </v>
      </c>
      <c r="HV141" s="233"/>
      <c r="HW141" s="233"/>
      <c r="HX141" s="233"/>
      <c r="HY141" s="233"/>
      <c r="HZ141" s="233" t="str">
        <f>MID(TEXT(入力シート!K31,"???????????"),10,1)</f>
        <v xml:space="preserve"> </v>
      </c>
      <c r="IA141" s="233"/>
      <c r="IB141" s="233"/>
      <c r="IC141" s="233"/>
      <c r="ID141" s="233"/>
      <c r="IE141" s="233" t="str">
        <f>MID(TEXT(入力シート!K31,"???????????"),11,1)</f>
        <v xml:space="preserve"> </v>
      </c>
      <c r="IF141" s="62"/>
    </row>
    <row r="142" spans="4:240" ht="3.2" customHeight="1" x14ac:dyDescent="0.15">
      <c r="D142" s="87"/>
      <c r="E142" s="250"/>
      <c r="F142" s="250"/>
      <c r="G142" s="250"/>
      <c r="H142" s="250"/>
      <c r="I142" s="250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  <c r="AA142" s="339"/>
      <c r="AB142" s="339"/>
      <c r="AC142" s="339"/>
      <c r="AD142" s="339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62"/>
      <c r="CE142" s="87"/>
      <c r="CF142" s="250"/>
      <c r="CG142" s="250"/>
      <c r="CH142" s="250"/>
      <c r="CI142" s="250"/>
      <c r="CJ142" s="250"/>
      <c r="CK142" s="339"/>
      <c r="CL142" s="339"/>
      <c r="CM142" s="339"/>
      <c r="CN142" s="339"/>
      <c r="CO142" s="339"/>
      <c r="CP142" s="339"/>
      <c r="CQ142" s="339"/>
      <c r="CR142" s="339"/>
      <c r="CS142" s="339"/>
      <c r="CT142" s="339"/>
      <c r="CU142" s="339"/>
      <c r="CV142" s="339"/>
      <c r="CW142" s="339"/>
      <c r="CX142" s="339"/>
      <c r="CY142" s="339"/>
      <c r="CZ142" s="339"/>
      <c r="DA142" s="339"/>
      <c r="DB142" s="339"/>
      <c r="DC142" s="339"/>
      <c r="DD142" s="339"/>
      <c r="DE142" s="339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233"/>
      <c r="DY142" s="233"/>
      <c r="DZ142" s="233"/>
      <c r="EA142" s="233"/>
      <c r="EB142" s="233"/>
      <c r="EC142" s="233"/>
      <c r="ED142" s="233"/>
      <c r="EE142" s="233"/>
      <c r="EF142" s="233"/>
      <c r="EG142" s="233"/>
      <c r="EH142" s="233"/>
      <c r="EI142" s="233"/>
      <c r="EJ142" s="233"/>
      <c r="EK142" s="233"/>
      <c r="EL142" s="233"/>
      <c r="EM142" s="233"/>
      <c r="EN142" s="233"/>
      <c r="EO142" s="233"/>
      <c r="EP142" s="233"/>
      <c r="EQ142" s="233"/>
      <c r="ER142" s="233"/>
      <c r="ES142" s="233"/>
      <c r="ET142" s="233"/>
      <c r="EU142" s="233"/>
      <c r="EV142" s="233"/>
      <c r="EW142" s="233"/>
      <c r="EX142" s="233"/>
      <c r="EY142" s="233"/>
      <c r="EZ142" s="233"/>
      <c r="FA142" s="233"/>
      <c r="FB142" s="233"/>
      <c r="FC142" s="233"/>
      <c r="FD142" s="233"/>
      <c r="FE142" s="62"/>
      <c r="FF142" s="87"/>
      <c r="FG142" s="250"/>
      <c r="FH142" s="250"/>
      <c r="FI142" s="250"/>
      <c r="FJ142" s="250"/>
      <c r="FK142" s="250"/>
      <c r="FL142" s="339"/>
      <c r="FM142" s="339"/>
      <c r="FN142" s="339"/>
      <c r="FO142" s="339"/>
      <c r="FP142" s="339"/>
      <c r="FQ142" s="339"/>
      <c r="FR142" s="339"/>
      <c r="FS142" s="339"/>
      <c r="FT142" s="339"/>
      <c r="FU142" s="339"/>
      <c r="FV142" s="339"/>
      <c r="FW142" s="339"/>
      <c r="FX142" s="339"/>
      <c r="FY142" s="339"/>
      <c r="FZ142" s="339"/>
      <c r="GA142" s="339"/>
      <c r="GB142" s="339"/>
      <c r="GC142" s="339"/>
      <c r="GD142" s="339"/>
      <c r="GE142" s="339"/>
      <c r="GF142" s="339"/>
      <c r="GG142" s="233"/>
      <c r="GH142" s="233"/>
      <c r="GI142" s="233"/>
      <c r="GJ142" s="233"/>
      <c r="GK142" s="233"/>
      <c r="GL142" s="233"/>
      <c r="GM142" s="233"/>
      <c r="GN142" s="233"/>
      <c r="GO142" s="233"/>
      <c r="GP142" s="233"/>
      <c r="GQ142" s="233"/>
      <c r="GR142" s="233"/>
      <c r="GS142" s="233"/>
      <c r="GT142" s="233"/>
      <c r="GU142" s="233"/>
      <c r="GV142" s="233"/>
      <c r="GW142" s="233"/>
      <c r="GX142" s="233"/>
      <c r="GY142" s="233"/>
      <c r="GZ142" s="233"/>
      <c r="HA142" s="233"/>
      <c r="HB142" s="233"/>
      <c r="HC142" s="233"/>
      <c r="HD142" s="233"/>
      <c r="HE142" s="233"/>
      <c r="HF142" s="233"/>
      <c r="HG142" s="233"/>
      <c r="HH142" s="233"/>
      <c r="HI142" s="233"/>
      <c r="HJ142" s="233"/>
      <c r="HK142" s="233"/>
      <c r="HL142" s="233"/>
      <c r="HM142" s="233"/>
      <c r="HN142" s="233"/>
      <c r="HO142" s="233"/>
      <c r="HP142" s="233"/>
      <c r="HQ142" s="233"/>
      <c r="HR142" s="233"/>
      <c r="HS142" s="233"/>
      <c r="HT142" s="233"/>
      <c r="HU142" s="233"/>
      <c r="HV142" s="233"/>
      <c r="HW142" s="233"/>
      <c r="HX142" s="233"/>
      <c r="HY142" s="233"/>
      <c r="HZ142" s="233"/>
      <c r="IA142" s="233"/>
      <c r="IB142" s="233"/>
      <c r="IC142" s="233"/>
      <c r="ID142" s="233"/>
      <c r="IE142" s="233"/>
      <c r="IF142" s="62"/>
    </row>
    <row r="143" spans="4:240" ht="3.2" customHeight="1" x14ac:dyDescent="0.15">
      <c r="D143" s="87"/>
      <c r="E143" s="250"/>
      <c r="F143" s="250"/>
      <c r="G143" s="250"/>
      <c r="H143" s="250"/>
      <c r="I143" s="250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62"/>
      <c r="CE143" s="87"/>
      <c r="CF143" s="250"/>
      <c r="CG143" s="250"/>
      <c r="CH143" s="250"/>
      <c r="CI143" s="250"/>
      <c r="CJ143" s="250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39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33"/>
      <c r="EV143" s="233"/>
      <c r="EW143" s="233"/>
      <c r="EX143" s="233"/>
      <c r="EY143" s="233"/>
      <c r="EZ143" s="233"/>
      <c r="FA143" s="233"/>
      <c r="FB143" s="233"/>
      <c r="FC143" s="233"/>
      <c r="FD143" s="233"/>
      <c r="FE143" s="62"/>
      <c r="FF143" s="87"/>
      <c r="FG143" s="250"/>
      <c r="FH143" s="250"/>
      <c r="FI143" s="250"/>
      <c r="FJ143" s="250"/>
      <c r="FK143" s="250"/>
      <c r="FL143" s="339"/>
      <c r="FM143" s="339"/>
      <c r="FN143" s="339"/>
      <c r="FO143" s="339"/>
      <c r="FP143" s="339"/>
      <c r="FQ143" s="339"/>
      <c r="FR143" s="339"/>
      <c r="FS143" s="339"/>
      <c r="FT143" s="339"/>
      <c r="FU143" s="339"/>
      <c r="FV143" s="339"/>
      <c r="FW143" s="339"/>
      <c r="FX143" s="339"/>
      <c r="FY143" s="339"/>
      <c r="FZ143" s="339"/>
      <c r="GA143" s="339"/>
      <c r="GB143" s="339"/>
      <c r="GC143" s="339"/>
      <c r="GD143" s="339"/>
      <c r="GE143" s="339"/>
      <c r="GF143" s="339"/>
      <c r="GG143" s="233"/>
      <c r="GH143" s="233"/>
      <c r="GI143" s="233"/>
      <c r="GJ143" s="233"/>
      <c r="GK143" s="233"/>
      <c r="GL143" s="233"/>
      <c r="GM143" s="233"/>
      <c r="GN143" s="233"/>
      <c r="GO143" s="233"/>
      <c r="GP143" s="233"/>
      <c r="GQ143" s="233"/>
      <c r="GR143" s="233"/>
      <c r="GS143" s="233"/>
      <c r="GT143" s="233"/>
      <c r="GU143" s="233"/>
      <c r="GV143" s="233"/>
      <c r="GW143" s="233"/>
      <c r="GX143" s="233"/>
      <c r="GY143" s="233"/>
      <c r="GZ143" s="233"/>
      <c r="HA143" s="233"/>
      <c r="HB143" s="233"/>
      <c r="HC143" s="233"/>
      <c r="HD143" s="233"/>
      <c r="HE143" s="233"/>
      <c r="HF143" s="233"/>
      <c r="HG143" s="233"/>
      <c r="HH143" s="233"/>
      <c r="HI143" s="233"/>
      <c r="HJ143" s="233"/>
      <c r="HK143" s="233"/>
      <c r="HL143" s="233"/>
      <c r="HM143" s="233"/>
      <c r="HN143" s="233"/>
      <c r="HO143" s="233"/>
      <c r="HP143" s="233"/>
      <c r="HQ143" s="233"/>
      <c r="HR143" s="233"/>
      <c r="HS143" s="233"/>
      <c r="HT143" s="233"/>
      <c r="HU143" s="233"/>
      <c r="HV143" s="233"/>
      <c r="HW143" s="233"/>
      <c r="HX143" s="233"/>
      <c r="HY143" s="233"/>
      <c r="HZ143" s="233"/>
      <c r="IA143" s="233"/>
      <c r="IB143" s="233"/>
      <c r="IC143" s="233"/>
      <c r="ID143" s="233"/>
      <c r="IE143" s="233"/>
      <c r="IF143" s="62"/>
    </row>
    <row r="144" spans="4:240" ht="3.2" customHeight="1" x14ac:dyDescent="0.15">
      <c r="D144" s="87"/>
      <c r="E144" s="250"/>
      <c r="F144" s="250"/>
      <c r="G144" s="250"/>
      <c r="H144" s="250"/>
      <c r="I144" s="250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62"/>
      <c r="CE144" s="87"/>
      <c r="CF144" s="250"/>
      <c r="CG144" s="250"/>
      <c r="CH144" s="250"/>
      <c r="CI144" s="250"/>
      <c r="CJ144" s="250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39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33"/>
      <c r="EV144" s="233"/>
      <c r="EW144" s="233"/>
      <c r="EX144" s="233"/>
      <c r="EY144" s="233"/>
      <c r="EZ144" s="233"/>
      <c r="FA144" s="233"/>
      <c r="FB144" s="233"/>
      <c r="FC144" s="233"/>
      <c r="FD144" s="233"/>
      <c r="FE144" s="62"/>
      <c r="FF144" s="87"/>
      <c r="FG144" s="250"/>
      <c r="FH144" s="250"/>
      <c r="FI144" s="250"/>
      <c r="FJ144" s="250"/>
      <c r="FK144" s="250"/>
      <c r="FL144" s="339"/>
      <c r="FM144" s="339"/>
      <c r="FN144" s="339"/>
      <c r="FO144" s="339"/>
      <c r="FP144" s="339"/>
      <c r="FQ144" s="339"/>
      <c r="FR144" s="339"/>
      <c r="FS144" s="339"/>
      <c r="FT144" s="339"/>
      <c r="FU144" s="339"/>
      <c r="FV144" s="339"/>
      <c r="FW144" s="339"/>
      <c r="FX144" s="339"/>
      <c r="FY144" s="339"/>
      <c r="FZ144" s="339"/>
      <c r="GA144" s="339"/>
      <c r="GB144" s="339"/>
      <c r="GC144" s="339"/>
      <c r="GD144" s="339"/>
      <c r="GE144" s="339"/>
      <c r="GF144" s="339"/>
      <c r="GG144" s="233"/>
      <c r="GH144" s="233"/>
      <c r="GI144" s="233"/>
      <c r="GJ144" s="233"/>
      <c r="GK144" s="233"/>
      <c r="GL144" s="233"/>
      <c r="GM144" s="233"/>
      <c r="GN144" s="233"/>
      <c r="GO144" s="233"/>
      <c r="GP144" s="233"/>
      <c r="GQ144" s="233"/>
      <c r="GR144" s="233"/>
      <c r="GS144" s="233"/>
      <c r="GT144" s="233"/>
      <c r="GU144" s="233"/>
      <c r="GV144" s="233"/>
      <c r="GW144" s="233"/>
      <c r="GX144" s="233"/>
      <c r="GY144" s="233"/>
      <c r="GZ144" s="233"/>
      <c r="HA144" s="233"/>
      <c r="HB144" s="233"/>
      <c r="HC144" s="233"/>
      <c r="HD144" s="233"/>
      <c r="HE144" s="233"/>
      <c r="HF144" s="233"/>
      <c r="HG144" s="233"/>
      <c r="HH144" s="233"/>
      <c r="HI144" s="233"/>
      <c r="HJ144" s="233"/>
      <c r="HK144" s="233"/>
      <c r="HL144" s="233"/>
      <c r="HM144" s="233"/>
      <c r="HN144" s="233"/>
      <c r="HO144" s="233"/>
      <c r="HP144" s="233"/>
      <c r="HQ144" s="233"/>
      <c r="HR144" s="233"/>
      <c r="HS144" s="233"/>
      <c r="HT144" s="233"/>
      <c r="HU144" s="233"/>
      <c r="HV144" s="233"/>
      <c r="HW144" s="233"/>
      <c r="HX144" s="233"/>
      <c r="HY144" s="233"/>
      <c r="HZ144" s="233"/>
      <c r="IA144" s="233"/>
      <c r="IB144" s="233"/>
      <c r="IC144" s="233"/>
      <c r="ID144" s="233"/>
      <c r="IE144" s="233"/>
      <c r="IF144" s="62"/>
    </row>
    <row r="145" spans="4:240" ht="3.2" customHeight="1" x14ac:dyDescent="0.15">
      <c r="D145" s="87"/>
      <c r="E145" s="250"/>
      <c r="F145" s="250"/>
      <c r="G145" s="250"/>
      <c r="H145" s="250"/>
      <c r="I145" s="250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62"/>
      <c r="CE145" s="87"/>
      <c r="CF145" s="250"/>
      <c r="CG145" s="250"/>
      <c r="CH145" s="250"/>
      <c r="CI145" s="250"/>
      <c r="CJ145" s="250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39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33"/>
      <c r="EV145" s="233"/>
      <c r="EW145" s="233"/>
      <c r="EX145" s="233"/>
      <c r="EY145" s="233"/>
      <c r="EZ145" s="233"/>
      <c r="FA145" s="233"/>
      <c r="FB145" s="233"/>
      <c r="FC145" s="233"/>
      <c r="FD145" s="233"/>
      <c r="FE145" s="62"/>
      <c r="FF145" s="87"/>
      <c r="FG145" s="250"/>
      <c r="FH145" s="250"/>
      <c r="FI145" s="250"/>
      <c r="FJ145" s="250"/>
      <c r="FK145" s="250"/>
      <c r="FL145" s="339"/>
      <c r="FM145" s="339"/>
      <c r="FN145" s="339"/>
      <c r="FO145" s="339"/>
      <c r="FP145" s="339"/>
      <c r="FQ145" s="339"/>
      <c r="FR145" s="339"/>
      <c r="FS145" s="339"/>
      <c r="FT145" s="339"/>
      <c r="FU145" s="339"/>
      <c r="FV145" s="339"/>
      <c r="FW145" s="339"/>
      <c r="FX145" s="339"/>
      <c r="FY145" s="339"/>
      <c r="FZ145" s="339"/>
      <c r="GA145" s="339"/>
      <c r="GB145" s="339"/>
      <c r="GC145" s="339"/>
      <c r="GD145" s="339"/>
      <c r="GE145" s="339"/>
      <c r="GF145" s="339"/>
      <c r="GG145" s="233"/>
      <c r="GH145" s="233"/>
      <c r="GI145" s="233"/>
      <c r="GJ145" s="233"/>
      <c r="GK145" s="233"/>
      <c r="GL145" s="233"/>
      <c r="GM145" s="233"/>
      <c r="GN145" s="233"/>
      <c r="GO145" s="233"/>
      <c r="GP145" s="233"/>
      <c r="GQ145" s="233"/>
      <c r="GR145" s="233"/>
      <c r="GS145" s="233"/>
      <c r="GT145" s="233"/>
      <c r="GU145" s="233"/>
      <c r="GV145" s="233"/>
      <c r="GW145" s="233"/>
      <c r="GX145" s="233"/>
      <c r="GY145" s="233"/>
      <c r="GZ145" s="233"/>
      <c r="HA145" s="233"/>
      <c r="HB145" s="233"/>
      <c r="HC145" s="233"/>
      <c r="HD145" s="233"/>
      <c r="HE145" s="233"/>
      <c r="HF145" s="233"/>
      <c r="HG145" s="233"/>
      <c r="HH145" s="233"/>
      <c r="HI145" s="233"/>
      <c r="HJ145" s="233"/>
      <c r="HK145" s="233"/>
      <c r="HL145" s="233"/>
      <c r="HM145" s="233"/>
      <c r="HN145" s="233"/>
      <c r="HO145" s="233"/>
      <c r="HP145" s="233"/>
      <c r="HQ145" s="233"/>
      <c r="HR145" s="233"/>
      <c r="HS145" s="233"/>
      <c r="HT145" s="233"/>
      <c r="HU145" s="233"/>
      <c r="HV145" s="233"/>
      <c r="HW145" s="233"/>
      <c r="HX145" s="233"/>
      <c r="HY145" s="233"/>
      <c r="HZ145" s="233"/>
      <c r="IA145" s="233"/>
      <c r="IB145" s="233"/>
      <c r="IC145" s="233"/>
      <c r="ID145" s="233"/>
      <c r="IE145" s="233"/>
      <c r="IF145" s="62"/>
    </row>
    <row r="146" spans="4:240" ht="3.2" customHeight="1" x14ac:dyDescent="0.15">
      <c r="D146" s="85"/>
      <c r="E146" s="256" t="s">
        <v>23</v>
      </c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33" t="str">
        <f>IF(GG146="","",GG146)</f>
        <v xml:space="preserve"> </v>
      </c>
      <c r="AF146" s="233"/>
      <c r="AG146" s="233"/>
      <c r="AH146" s="233"/>
      <c r="AI146" s="233"/>
      <c r="AJ146" s="233" t="str">
        <f>IF(GL146="","",GL146)</f>
        <v xml:space="preserve"> </v>
      </c>
      <c r="AK146" s="233"/>
      <c r="AL146" s="233"/>
      <c r="AM146" s="233"/>
      <c r="AN146" s="233"/>
      <c r="AO146" s="233" t="str">
        <f>IF(GQ146="","",GQ146)</f>
        <v xml:space="preserve"> </v>
      </c>
      <c r="AP146" s="233"/>
      <c r="AQ146" s="233"/>
      <c r="AR146" s="233"/>
      <c r="AS146" s="233"/>
      <c r="AT146" s="233" t="str">
        <f>IF(GV146="","",GV146)</f>
        <v xml:space="preserve"> </v>
      </c>
      <c r="AU146" s="233"/>
      <c r="AV146" s="233"/>
      <c r="AW146" s="233"/>
      <c r="AX146" s="233"/>
      <c r="AY146" s="233" t="str">
        <f>IF(HA146="","",HA146)</f>
        <v xml:space="preserve"> </v>
      </c>
      <c r="AZ146" s="233"/>
      <c r="BA146" s="233"/>
      <c r="BB146" s="233"/>
      <c r="BC146" s="233"/>
      <c r="BD146" s="233" t="str">
        <f>IF(HF146="","",HF146)</f>
        <v xml:space="preserve"> </v>
      </c>
      <c r="BE146" s="233"/>
      <c r="BF146" s="233"/>
      <c r="BG146" s="233"/>
      <c r="BH146" s="233"/>
      <c r="BI146" s="233" t="str">
        <f>IF(HK146="","",HK146)</f>
        <v>1</v>
      </c>
      <c r="BJ146" s="233"/>
      <c r="BK146" s="233"/>
      <c r="BL146" s="233"/>
      <c r="BM146" s="233"/>
      <c r="BN146" s="233" t="str">
        <f>IF(HP146="","",HP146)</f>
        <v>5</v>
      </c>
      <c r="BO146" s="233"/>
      <c r="BP146" s="233"/>
      <c r="BQ146" s="233"/>
      <c r="BR146" s="233"/>
      <c r="BS146" s="233" t="str">
        <f>IF(HU146="","",HU146)</f>
        <v>5</v>
      </c>
      <c r="BT146" s="233"/>
      <c r="BU146" s="233"/>
      <c r="BV146" s="233"/>
      <c r="BW146" s="233"/>
      <c r="BX146" s="233" t="str">
        <f>IF(HZ146="","",HZ146)</f>
        <v>0</v>
      </c>
      <c r="BY146" s="233"/>
      <c r="BZ146" s="233"/>
      <c r="CA146" s="233"/>
      <c r="CB146" s="233"/>
      <c r="CC146" s="233" t="str">
        <f>IF(IE146="","",IE146)</f>
        <v>0</v>
      </c>
      <c r="CD146" s="83"/>
      <c r="CE146" s="85"/>
      <c r="CF146" s="256" t="s">
        <v>23</v>
      </c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  <c r="CT146" s="256"/>
      <c r="CU146" s="256"/>
      <c r="CV146" s="256"/>
      <c r="CW146" s="256"/>
      <c r="CX146" s="256"/>
      <c r="CY146" s="256"/>
      <c r="CZ146" s="256"/>
      <c r="DA146" s="256"/>
      <c r="DB146" s="256"/>
      <c r="DC146" s="256"/>
      <c r="DD146" s="256"/>
      <c r="DE146" s="256"/>
      <c r="DF146" s="233" t="str">
        <f>IF(GG146="","",GG146)</f>
        <v xml:space="preserve"> </v>
      </c>
      <c r="DG146" s="233"/>
      <c r="DH146" s="233"/>
      <c r="DI146" s="233"/>
      <c r="DJ146" s="233"/>
      <c r="DK146" s="233" t="str">
        <f>IF(GL146="","",GL146)</f>
        <v xml:space="preserve"> </v>
      </c>
      <c r="DL146" s="233"/>
      <c r="DM146" s="233"/>
      <c r="DN146" s="233"/>
      <c r="DO146" s="233"/>
      <c r="DP146" s="233" t="str">
        <f>IF(GQ146="","",GQ146)</f>
        <v xml:space="preserve"> </v>
      </c>
      <c r="DQ146" s="233"/>
      <c r="DR146" s="233"/>
      <c r="DS146" s="233"/>
      <c r="DT146" s="233"/>
      <c r="DU146" s="233" t="str">
        <f>IF(GV146="","",GV146)</f>
        <v xml:space="preserve"> </v>
      </c>
      <c r="DV146" s="233"/>
      <c r="DW146" s="233"/>
      <c r="DX146" s="233"/>
      <c r="DY146" s="233"/>
      <c r="DZ146" s="233" t="str">
        <f>IF(HA146="","",HA146)</f>
        <v xml:space="preserve"> </v>
      </c>
      <c r="EA146" s="233"/>
      <c r="EB146" s="233"/>
      <c r="EC146" s="233"/>
      <c r="ED146" s="233"/>
      <c r="EE146" s="233" t="str">
        <f>IF(HF146="","",HF146)</f>
        <v xml:space="preserve"> </v>
      </c>
      <c r="EF146" s="233"/>
      <c r="EG146" s="233"/>
      <c r="EH146" s="233"/>
      <c r="EI146" s="233"/>
      <c r="EJ146" s="233" t="str">
        <f>IF(HK146="","",HK146)</f>
        <v>1</v>
      </c>
      <c r="EK146" s="233"/>
      <c r="EL146" s="233"/>
      <c r="EM146" s="233"/>
      <c r="EN146" s="233"/>
      <c r="EO146" s="233" t="str">
        <f>IF(HP146="","",HP146)</f>
        <v>5</v>
      </c>
      <c r="EP146" s="233"/>
      <c r="EQ146" s="233"/>
      <c r="ER146" s="233"/>
      <c r="ES146" s="233"/>
      <c r="ET146" s="233" t="str">
        <f>IF(HU146="","",HU146)</f>
        <v>5</v>
      </c>
      <c r="EU146" s="233"/>
      <c r="EV146" s="233"/>
      <c r="EW146" s="233"/>
      <c r="EX146" s="233"/>
      <c r="EY146" s="233" t="str">
        <f>IF(HZ146="","",HZ146)</f>
        <v>0</v>
      </c>
      <c r="EZ146" s="233"/>
      <c r="FA146" s="233"/>
      <c r="FB146" s="233"/>
      <c r="FC146" s="233"/>
      <c r="FD146" s="233" t="str">
        <f>IF(IE146="","",IE146)</f>
        <v>0</v>
      </c>
      <c r="FE146" s="83"/>
      <c r="FF146" s="85"/>
      <c r="FG146" s="256" t="s">
        <v>23</v>
      </c>
      <c r="FH146" s="256"/>
      <c r="FI146" s="256"/>
      <c r="FJ146" s="256"/>
      <c r="FK146" s="256"/>
      <c r="FL146" s="256"/>
      <c r="FM146" s="256"/>
      <c r="FN146" s="256"/>
      <c r="FO146" s="256"/>
      <c r="FP146" s="256"/>
      <c r="FQ146" s="256"/>
      <c r="FR146" s="256"/>
      <c r="FS146" s="256"/>
      <c r="FT146" s="256"/>
      <c r="FU146" s="256"/>
      <c r="FV146" s="256"/>
      <c r="FW146" s="256"/>
      <c r="FX146" s="256"/>
      <c r="FY146" s="256"/>
      <c r="FZ146" s="256"/>
      <c r="GA146" s="256"/>
      <c r="GB146" s="256"/>
      <c r="GC146" s="256"/>
      <c r="GD146" s="256"/>
      <c r="GE146" s="256"/>
      <c r="GF146" s="256"/>
      <c r="GG146" s="233" t="str">
        <f>MID(TEXT(入力シート!K32,"???????????"),1,1)</f>
        <v xml:space="preserve"> </v>
      </c>
      <c r="GH146" s="233"/>
      <c r="GI146" s="233"/>
      <c r="GJ146" s="233"/>
      <c r="GK146" s="233"/>
      <c r="GL146" s="233" t="str">
        <f>MID(TEXT(入力シート!K32,"???????????"),2,1)</f>
        <v xml:space="preserve"> </v>
      </c>
      <c r="GM146" s="233"/>
      <c r="GN146" s="233"/>
      <c r="GO146" s="233"/>
      <c r="GP146" s="233"/>
      <c r="GQ146" s="233" t="str">
        <f>MID(TEXT(入力シート!K32,"???????????"),3,1)</f>
        <v xml:space="preserve"> </v>
      </c>
      <c r="GR146" s="233"/>
      <c r="GS146" s="233"/>
      <c r="GT146" s="233"/>
      <c r="GU146" s="233"/>
      <c r="GV146" s="233" t="str">
        <f>MID(TEXT(入力シート!K32,"???????????"),4,1)</f>
        <v xml:space="preserve"> </v>
      </c>
      <c r="GW146" s="233"/>
      <c r="GX146" s="233"/>
      <c r="GY146" s="233"/>
      <c r="GZ146" s="233"/>
      <c r="HA146" s="233" t="str">
        <f>MID(TEXT(入力シート!K32,"???????????"),5,1)</f>
        <v xml:space="preserve"> </v>
      </c>
      <c r="HB146" s="233"/>
      <c r="HC146" s="233"/>
      <c r="HD146" s="233"/>
      <c r="HE146" s="233"/>
      <c r="HF146" s="233" t="str">
        <f>MID(TEXT(入力シート!K32,"???????????"),6,1)</f>
        <v xml:space="preserve"> </v>
      </c>
      <c r="HG146" s="233"/>
      <c r="HH146" s="233"/>
      <c r="HI146" s="233"/>
      <c r="HJ146" s="233"/>
      <c r="HK146" s="233" t="str">
        <f>MID(TEXT(入力シート!K32,"???????????"),7,1)</f>
        <v>1</v>
      </c>
      <c r="HL146" s="233"/>
      <c r="HM146" s="233"/>
      <c r="HN146" s="233"/>
      <c r="HO146" s="233"/>
      <c r="HP146" s="233" t="str">
        <f>MID(TEXT(入力シート!K32,"???????????"),8,1)</f>
        <v>5</v>
      </c>
      <c r="HQ146" s="233"/>
      <c r="HR146" s="233"/>
      <c r="HS146" s="233"/>
      <c r="HT146" s="233"/>
      <c r="HU146" s="233" t="str">
        <f>MID(TEXT(入力シート!K32,"???????????"),9,1)</f>
        <v>5</v>
      </c>
      <c r="HV146" s="233"/>
      <c r="HW146" s="233"/>
      <c r="HX146" s="233"/>
      <c r="HY146" s="233"/>
      <c r="HZ146" s="233" t="str">
        <f>MID(TEXT(入力シート!K32,"???????????"),10,1)</f>
        <v>0</v>
      </c>
      <c r="IA146" s="233"/>
      <c r="IB146" s="233"/>
      <c r="IC146" s="233"/>
      <c r="ID146" s="233"/>
      <c r="IE146" s="233" t="str">
        <f>MID(TEXT(入力シート!K32,"???????????"),11,1)</f>
        <v>0</v>
      </c>
      <c r="IF146" s="83"/>
    </row>
    <row r="147" spans="4:240" ht="3.2" customHeight="1" x14ac:dyDescent="0.15">
      <c r="D147" s="85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83"/>
      <c r="CE147" s="85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  <c r="CT147" s="256"/>
      <c r="CU147" s="256"/>
      <c r="CV147" s="256"/>
      <c r="CW147" s="256"/>
      <c r="CX147" s="256"/>
      <c r="CY147" s="256"/>
      <c r="CZ147" s="256"/>
      <c r="DA147" s="256"/>
      <c r="DB147" s="256"/>
      <c r="DC147" s="256"/>
      <c r="DD147" s="256"/>
      <c r="DE147" s="256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  <c r="DY147" s="233"/>
      <c r="DZ147" s="233"/>
      <c r="EA147" s="233"/>
      <c r="EB147" s="233"/>
      <c r="EC147" s="233"/>
      <c r="ED147" s="233"/>
      <c r="EE147" s="233"/>
      <c r="EF147" s="233"/>
      <c r="EG147" s="233"/>
      <c r="EH147" s="233"/>
      <c r="EI147" s="233"/>
      <c r="EJ147" s="233"/>
      <c r="EK147" s="233"/>
      <c r="EL147" s="233"/>
      <c r="EM147" s="233"/>
      <c r="EN147" s="233"/>
      <c r="EO147" s="233"/>
      <c r="EP147" s="233"/>
      <c r="EQ147" s="233"/>
      <c r="ER147" s="233"/>
      <c r="ES147" s="233"/>
      <c r="ET147" s="233"/>
      <c r="EU147" s="233"/>
      <c r="EV147" s="233"/>
      <c r="EW147" s="233"/>
      <c r="EX147" s="233"/>
      <c r="EY147" s="233"/>
      <c r="EZ147" s="233"/>
      <c r="FA147" s="233"/>
      <c r="FB147" s="233"/>
      <c r="FC147" s="233"/>
      <c r="FD147" s="233"/>
      <c r="FE147" s="83"/>
      <c r="FF147" s="85"/>
      <c r="FG147" s="256"/>
      <c r="FH147" s="256"/>
      <c r="FI147" s="256"/>
      <c r="FJ147" s="256"/>
      <c r="FK147" s="256"/>
      <c r="FL147" s="256"/>
      <c r="FM147" s="256"/>
      <c r="FN147" s="256"/>
      <c r="FO147" s="256"/>
      <c r="FP147" s="256"/>
      <c r="FQ147" s="256"/>
      <c r="FR147" s="256"/>
      <c r="FS147" s="256"/>
      <c r="FT147" s="256"/>
      <c r="FU147" s="256"/>
      <c r="FV147" s="256"/>
      <c r="FW147" s="256"/>
      <c r="FX147" s="256"/>
      <c r="FY147" s="256"/>
      <c r="FZ147" s="256"/>
      <c r="GA147" s="256"/>
      <c r="GB147" s="256"/>
      <c r="GC147" s="256"/>
      <c r="GD147" s="256"/>
      <c r="GE147" s="256"/>
      <c r="GF147" s="256"/>
      <c r="GG147" s="233"/>
      <c r="GH147" s="233"/>
      <c r="GI147" s="233"/>
      <c r="GJ147" s="233"/>
      <c r="GK147" s="233"/>
      <c r="GL147" s="233"/>
      <c r="GM147" s="233"/>
      <c r="GN147" s="233"/>
      <c r="GO147" s="233"/>
      <c r="GP147" s="233"/>
      <c r="GQ147" s="233"/>
      <c r="GR147" s="233"/>
      <c r="GS147" s="233"/>
      <c r="GT147" s="233"/>
      <c r="GU147" s="233"/>
      <c r="GV147" s="233"/>
      <c r="GW147" s="233"/>
      <c r="GX147" s="233"/>
      <c r="GY147" s="233"/>
      <c r="GZ147" s="233"/>
      <c r="HA147" s="233"/>
      <c r="HB147" s="233"/>
      <c r="HC147" s="233"/>
      <c r="HD147" s="233"/>
      <c r="HE147" s="233"/>
      <c r="HF147" s="233"/>
      <c r="HG147" s="233"/>
      <c r="HH147" s="233"/>
      <c r="HI147" s="233"/>
      <c r="HJ147" s="233"/>
      <c r="HK147" s="233"/>
      <c r="HL147" s="233"/>
      <c r="HM147" s="233"/>
      <c r="HN147" s="233"/>
      <c r="HO147" s="233"/>
      <c r="HP147" s="233"/>
      <c r="HQ147" s="233"/>
      <c r="HR147" s="233"/>
      <c r="HS147" s="233"/>
      <c r="HT147" s="233"/>
      <c r="HU147" s="233"/>
      <c r="HV147" s="233"/>
      <c r="HW147" s="233"/>
      <c r="HX147" s="233"/>
      <c r="HY147" s="233"/>
      <c r="HZ147" s="233"/>
      <c r="IA147" s="233"/>
      <c r="IB147" s="233"/>
      <c r="IC147" s="233"/>
      <c r="ID147" s="233"/>
      <c r="IE147" s="233"/>
      <c r="IF147" s="83"/>
    </row>
    <row r="148" spans="4:240" ht="3.2" customHeight="1" x14ac:dyDescent="0.15">
      <c r="D148" s="85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68" t="s">
        <v>25</v>
      </c>
      <c r="CE148" s="85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  <c r="EA148" s="233"/>
      <c r="EB148" s="233"/>
      <c r="EC148" s="233"/>
      <c r="ED148" s="233"/>
      <c r="EE148" s="233"/>
      <c r="EF148" s="233"/>
      <c r="EG148" s="233"/>
      <c r="EH148" s="233"/>
      <c r="EI148" s="233"/>
      <c r="EJ148" s="233"/>
      <c r="EK148" s="233"/>
      <c r="EL148" s="233"/>
      <c r="EM148" s="233"/>
      <c r="EN148" s="233"/>
      <c r="EO148" s="233"/>
      <c r="EP148" s="233"/>
      <c r="EQ148" s="233"/>
      <c r="ER148" s="233"/>
      <c r="ES148" s="233"/>
      <c r="ET148" s="233"/>
      <c r="EU148" s="233"/>
      <c r="EV148" s="233"/>
      <c r="EW148" s="233"/>
      <c r="EX148" s="233"/>
      <c r="EY148" s="233"/>
      <c r="EZ148" s="233"/>
      <c r="FA148" s="233"/>
      <c r="FB148" s="233"/>
      <c r="FC148" s="233"/>
      <c r="FD148" s="233"/>
      <c r="FE148" s="268" t="s">
        <v>25</v>
      </c>
      <c r="FF148" s="85"/>
      <c r="FG148" s="256"/>
      <c r="FH148" s="256"/>
      <c r="FI148" s="256"/>
      <c r="FJ148" s="256"/>
      <c r="FK148" s="256"/>
      <c r="FL148" s="256"/>
      <c r="FM148" s="256"/>
      <c r="FN148" s="256"/>
      <c r="FO148" s="256"/>
      <c r="FP148" s="256"/>
      <c r="FQ148" s="256"/>
      <c r="FR148" s="256"/>
      <c r="FS148" s="256"/>
      <c r="FT148" s="256"/>
      <c r="FU148" s="256"/>
      <c r="FV148" s="256"/>
      <c r="FW148" s="256"/>
      <c r="FX148" s="256"/>
      <c r="FY148" s="256"/>
      <c r="FZ148" s="256"/>
      <c r="GA148" s="256"/>
      <c r="GB148" s="256"/>
      <c r="GC148" s="256"/>
      <c r="GD148" s="256"/>
      <c r="GE148" s="256"/>
      <c r="GF148" s="256"/>
      <c r="GG148" s="233"/>
      <c r="GH148" s="233"/>
      <c r="GI148" s="233"/>
      <c r="GJ148" s="233"/>
      <c r="GK148" s="233"/>
      <c r="GL148" s="233"/>
      <c r="GM148" s="233"/>
      <c r="GN148" s="233"/>
      <c r="GO148" s="233"/>
      <c r="GP148" s="233"/>
      <c r="GQ148" s="233"/>
      <c r="GR148" s="233"/>
      <c r="GS148" s="233"/>
      <c r="GT148" s="233"/>
      <c r="GU148" s="233"/>
      <c r="GV148" s="233"/>
      <c r="GW148" s="233"/>
      <c r="GX148" s="233"/>
      <c r="GY148" s="233"/>
      <c r="GZ148" s="233"/>
      <c r="HA148" s="233"/>
      <c r="HB148" s="233"/>
      <c r="HC148" s="233"/>
      <c r="HD148" s="233"/>
      <c r="HE148" s="233"/>
      <c r="HF148" s="233"/>
      <c r="HG148" s="233"/>
      <c r="HH148" s="233"/>
      <c r="HI148" s="233"/>
      <c r="HJ148" s="233"/>
      <c r="HK148" s="233"/>
      <c r="HL148" s="233"/>
      <c r="HM148" s="233"/>
      <c r="HN148" s="233"/>
      <c r="HO148" s="233"/>
      <c r="HP148" s="233"/>
      <c r="HQ148" s="233"/>
      <c r="HR148" s="233"/>
      <c r="HS148" s="233"/>
      <c r="HT148" s="233"/>
      <c r="HU148" s="233"/>
      <c r="HV148" s="233"/>
      <c r="HW148" s="233"/>
      <c r="HX148" s="233"/>
      <c r="HY148" s="233"/>
      <c r="HZ148" s="233"/>
      <c r="IA148" s="233"/>
      <c r="IB148" s="233"/>
      <c r="IC148" s="233"/>
      <c r="ID148" s="233"/>
      <c r="IE148" s="233"/>
      <c r="IF148" s="268" t="s">
        <v>25</v>
      </c>
    </row>
    <row r="149" spans="4:240" ht="3.2" customHeight="1" x14ac:dyDescent="0.15">
      <c r="D149" s="85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68"/>
      <c r="CE149" s="85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3"/>
      <c r="EB149" s="233"/>
      <c r="EC149" s="233"/>
      <c r="ED149" s="233"/>
      <c r="EE149" s="233"/>
      <c r="EF149" s="233"/>
      <c r="EG149" s="233"/>
      <c r="EH149" s="233"/>
      <c r="EI149" s="233"/>
      <c r="EJ149" s="233"/>
      <c r="EK149" s="233"/>
      <c r="EL149" s="233"/>
      <c r="EM149" s="233"/>
      <c r="EN149" s="233"/>
      <c r="EO149" s="233"/>
      <c r="EP149" s="233"/>
      <c r="EQ149" s="233"/>
      <c r="ER149" s="233"/>
      <c r="ES149" s="233"/>
      <c r="ET149" s="233"/>
      <c r="EU149" s="233"/>
      <c r="EV149" s="233"/>
      <c r="EW149" s="233"/>
      <c r="EX149" s="233"/>
      <c r="EY149" s="233"/>
      <c r="EZ149" s="233"/>
      <c r="FA149" s="233"/>
      <c r="FB149" s="233"/>
      <c r="FC149" s="233"/>
      <c r="FD149" s="233"/>
      <c r="FE149" s="268"/>
      <c r="FF149" s="85"/>
      <c r="FG149" s="256"/>
      <c r="FH149" s="256"/>
      <c r="FI149" s="256"/>
      <c r="FJ149" s="256"/>
      <c r="FK149" s="256"/>
      <c r="FL149" s="256"/>
      <c r="FM149" s="256"/>
      <c r="FN149" s="256"/>
      <c r="FO149" s="256"/>
      <c r="FP149" s="256"/>
      <c r="FQ149" s="256"/>
      <c r="FR149" s="256"/>
      <c r="FS149" s="256"/>
      <c r="FT149" s="256"/>
      <c r="FU149" s="256"/>
      <c r="FV149" s="256"/>
      <c r="FW149" s="256"/>
      <c r="FX149" s="256"/>
      <c r="FY149" s="256"/>
      <c r="FZ149" s="256"/>
      <c r="GA149" s="256"/>
      <c r="GB149" s="256"/>
      <c r="GC149" s="256"/>
      <c r="GD149" s="256"/>
      <c r="GE149" s="256"/>
      <c r="GF149" s="256"/>
      <c r="GG149" s="233"/>
      <c r="GH149" s="233"/>
      <c r="GI149" s="233"/>
      <c r="GJ149" s="233"/>
      <c r="GK149" s="233"/>
      <c r="GL149" s="233"/>
      <c r="GM149" s="233"/>
      <c r="GN149" s="233"/>
      <c r="GO149" s="233"/>
      <c r="GP149" s="233"/>
      <c r="GQ149" s="233"/>
      <c r="GR149" s="233"/>
      <c r="GS149" s="233"/>
      <c r="GT149" s="233"/>
      <c r="GU149" s="233"/>
      <c r="GV149" s="233"/>
      <c r="GW149" s="233"/>
      <c r="GX149" s="233"/>
      <c r="GY149" s="233"/>
      <c r="GZ149" s="233"/>
      <c r="HA149" s="233"/>
      <c r="HB149" s="233"/>
      <c r="HC149" s="233"/>
      <c r="HD149" s="233"/>
      <c r="HE149" s="233"/>
      <c r="HF149" s="233"/>
      <c r="HG149" s="233"/>
      <c r="HH149" s="233"/>
      <c r="HI149" s="233"/>
      <c r="HJ149" s="233"/>
      <c r="HK149" s="233"/>
      <c r="HL149" s="233"/>
      <c r="HM149" s="233"/>
      <c r="HN149" s="233"/>
      <c r="HO149" s="233"/>
      <c r="HP149" s="233"/>
      <c r="HQ149" s="233"/>
      <c r="HR149" s="233"/>
      <c r="HS149" s="233"/>
      <c r="HT149" s="233"/>
      <c r="HU149" s="233"/>
      <c r="HV149" s="233"/>
      <c r="HW149" s="233"/>
      <c r="HX149" s="233"/>
      <c r="HY149" s="233"/>
      <c r="HZ149" s="233"/>
      <c r="IA149" s="233"/>
      <c r="IB149" s="233"/>
      <c r="IC149" s="233"/>
      <c r="ID149" s="233"/>
      <c r="IE149" s="233"/>
      <c r="IF149" s="268"/>
    </row>
    <row r="150" spans="4:240" ht="3.2" customHeight="1" x14ac:dyDescent="0.15">
      <c r="D150" s="85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68"/>
      <c r="CE150" s="85"/>
      <c r="CF150" s="256"/>
      <c r="CG150" s="256"/>
      <c r="CH150" s="256"/>
      <c r="CI150" s="256"/>
      <c r="CJ150" s="256"/>
      <c r="CK150" s="256"/>
      <c r="CL150" s="256"/>
      <c r="CM150" s="256"/>
      <c r="CN150" s="256"/>
      <c r="CO150" s="256"/>
      <c r="CP150" s="256"/>
      <c r="CQ150" s="256"/>
      <c r="CR150" s="256"/>
      <c r="CS150" s="256"/>
      <c r="CT150" s="256"/>
      <c r="CU150" s="256"/>
      <c r="CV150" s="256"/>
      <c r="CW150" s="256"/>
      <c r="CX150" s="256"/>
      <c r="CY150" s="256"/>
      <c r="CZ150" s="256"/>
      <c r="DA150" s="256"/>
      <c r="DB150" s="256"/>
      <c r="DC150" s="256"/>
      <c r="DD150" s="256"/>
      <c r="DE150" s="256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  <c r="DZ150" s="233"/>
      <c r="EA150" s="233"/>
      <c r="EB150" s="233"/>
      <c r="EC150" s="233"/>
      <c r="ED150" s="233"/>
      <c r="EE150" s="233"/>
      <c r="EF150" s="233"/>
      <c r="EG150" s="233"/>
      <c r="EH150" s="233"/>
      <c r="EI150" s="233"/>
      <c r="EJ150" s="233"/>
      <c r="EK150" s="233"/>
      <c r="EL150" s="233"/>
      <c r="EM150" s="233"/>
      <c r="EN150" s="233"/>
      <c r="EO150" s="233"/>
      <c r="EP150" s="233"/>
      <c r="EQ150" s="233"/>
      <c r="ER150" s="233"/>
      <c r="ES150" s="233"/>
      <c r="ET150" s="233"/>
      <c r="EU150" s="233"/>
      <c r="EV150" s="233"/>
      <c r="EW150" s="233"/>
      <c r="EX150" s="233"/>
      <c r="EY150" s="233"/>
      <c r="EZ150" s="233"/>
      <c r="FA150" s="233"/>
      <c r="FB150" s="233"/>
      <c r="FC150" s="233"/>
      <c r="FD150" s="233"/>
      <c r="FE150" s="268"/>
      <c r="FF150" s="85"/>
      <c r="FG150" s="256"/>
      <c r="FH150" s="256"/>
      <c r="FI150" s="256"/>
      <c r="FJ150" s="256"/>
      <c r="FK150" s="256"/>
      <c r="FL150" s="256"/>
      <c r="FM150" s="256"/>
      <c r="FN150" s="256"/>
      <c r="FO150" s="256"/>
      <c r="FP150" s="256"/>
      <c r="FQ150" s="256"/>
      <c r="FR150" s="256"/>
      <c r="FS150" s="256"/>
      <c r="FT150" s="256"/>
      <c r="FU150" s="256"/>
      <c r="FV150" s="256"/>
      <c r="FW150" s="256"/>
      <c r="FX150" s="256"/>
      <c r="FY150" s="256"/>
      <c r="FZ150" s="256"/>
      <c r="GA150" s="256"/>
      <c r="GB150" s="256"/>
      <c r="GC150" s="256"/>
      <c r="GD150" s="256"/>
      <c r="GE150" s="256"/>
      <c r="GF150" s="256"/>
      <c r="GG150" s="233"/>
      <c r="GH150" s="233"/>
      <c r="GI150" s="233"/>
      <c r="GJ150" s="233"/>
      <c r="GK150" s="233"/>
      <c r="GL150" s="233"/>
      <c r="GM150" s="233"/>
      <c r="GN150" s="233"/>
      <c r="GO150" s="233"/>
      <c r="GP150" s="233"/>
      <c r="GQ150" s="233"/>
      <c r="GR150" s="233"/>
      <c r="GS150" s="233"/>
      <c r="GT150" s="233"/>
      <c r="GU150" s="233"/>
      <c r="GV150" s="233"/>
      <c r="GW150" s="233"/>
      <c r="GX150" s="233"/>
      <c r="GY150" s="233"/>
      <c r="GZ150" s="233"/>
      <c r="HA150" s="233"/>
      <c r="HB150" s="233"/>
      <c r="HC150" s="233"/>
      <c r="HD150" s="233"/>
      <c r="HE150" s="233"/>
      <c r="HF150" s="233"/>
      <c r="HG150" s="233"/>
      <c r="HH150" s="233"/>
      <c r="HI150" s="233"/>
      <c r="HJ150" s="233"/>
      <c r="HK150" s="233"/>
      <c r="HL150" s="233"/>
      <c r="HM150" s="233"/>
      <c r="HN150" s="233"/>
      <c r="HO150" s="233"/>
      <c r="HP150" s="233"/>
      <c r="HQ150" s="233"/>
      <c r="HR150" s="233"/>
      <c r="HS150" s="233"/>
      <c r="HT150" s="233"/>
      <c r="HU150" s="233"/>
      <c r="HV150" s="233"/>
      <c r="HW150" s="233"/>
      <c r="HX150" s="233"/>
      <c r="HY150" s="233"/>
      <c r="HZ150" s="233"/>
      <c r="IA150" s="233"/>
      <c r="IB150" s="233"/>
      <c r="IC150" s="233"/>
      <c r="ID150" s="233"/>
      <c r="IE150" s="233"/>
      <c r="IF150" s="268"/>
    </row>
    <row r="151" spans="4:240" ht="3.2" customHeight="1" x14ac:dyDescent="0.15">
      <c r="D151" s="85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68"/>
      <c r="CE151" s="85"/>
      <c r="CF151" s="256"/>
      <c r="CG151" s="256"/>
      <c r="CH151" s="256"/>
      <c r="CI151" s="256"/>
      <c r="CJ151" s="256"/>
      <c r="CK151" s="256"/>
      <c r="CL151" s="256"/>
      <c r="CM151" s="256"/>
      <c r="CN151" s="256"/>
      <c r="CO151" s="256"/>
      <c r="CP151" s="256"/>
      <c r="CQ151" s="256"/>
      <c r="CR151" s="256"/>
      <c r="CS151" s="256"/>
      <c r="CT151" s="256"/>
      <c r="CU151" s="256"/>
      <c r="CV151" s="256"/>
      <c r="CW151" s="256"/>
      <c r="CX151" s="256"/>
      <c r="CY151" s="256"/>
      <c r="CZ151" s="256"/>
      <c r="DA151" s="256"/>
      <c r="DB151" s="256"/>
      <c r="DC151" s="256"/>
      <c r="DD151" s="256"/>
      <c r="DE151" s="256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  <c r="EA151" s="233"/>
      <c r="EB151" s="233"/>
      <c r="EC151" s="233"/>
      <c r="ED151" s="233"/>
      <c r="EE151" s="233"/>
      <c r="EF151" s="233"/>
      <c r="EG151" s="233"/>
      <c r="EH151" s="233"/>
      <c r="EI151" s="233"/>
      <c r="EJ151" s="233"/>
      <c r="EK151" s="233"/>
      <c r="EL151" s="233"/>
      <c r="EM151" s="233"/>
      <c r="EN151" s="233"/>
      <c r="EO151" s="233"/>
      <c r="EP151" s="233"/>
      <c r="EQ151" s="233"/>
      <c r="ER151" s="233"/>
      <c r="ES151" s="233"/>
      <c r="ET151" s="233"/>
      <c r="EU151" s="233"/>
      <c r="EV151" s="233"/>
      <c r="EW151" s="233"/>
      <c r="EX151" s="233"/>
      <c r="EY151" s="233"/>
      <c r="EZ151" s="233"/>
      <c r="FA151" s="233"/>
      <c r="FB151" s="233"/>
      <c r="FC151" s="233"/>
      <c r="FD151" s="233"/>
      <c r="FE151" s="268"/>
      <c r="FF151" s="85"/>
      <c r="FG151" s="256"/>
      <c r="FH151" s="256"/>
      <c r="FI151" s="256"/>
      <c r="FJ151" s="256"/>
      <c r="FK151" s="256"/>
      <c r="FL151" s="256"/>
      <c r="FM151" s="256"/>
      <c r="FN151" s="256"/>
      <c r="FO151" s="256"/>
      <c r="FP151" s="256"/>
      <c r="FQ151" s="256"/>
      <c r="FR151" s="256"/>
      <c r="FS151" s="256"/>
      <c r="FT151" s="256"/>
      <c r="FU151" s="256"/>
      <c r="FV151" s="256"/>
      <c r="FW151" s="256"/>
      <c r="FX151" s="256"/>
      <c r="FY151" s="256"/>
      <c r="FZ151" s="256"/>
      <c r="GA151" s="256"/>
      <c r="GB151" s="256"/>
      <c r="GC151" s="256"/>
      <c r="GD151" s="256"/>
      <c r="GE151" s="256"/>
      <c r="GF151" s="256"/>
      <c r="GG151" s="233"/>
      <c r="GH151" s="233"/>
      <c r="GI151" s="233"/>
      <c r="GJ151" s="233"/>
      <c r="GK151" s="233"/>
      <c r="GL151" s="233"/>
      <c r="GM151" s="233"/>
      <c r="GN151" s="233"/>
      <c r="GO151" s="233"/>
      <c r="GP151" s="233"/>
      <c r="GQ151" s="233"/>
      <c r="GR151" s="233"/>
      <c r="GS151" s="233"/>
      <c r="GT151" s="233"/>
      <c r="GU151" s="233"/>
      <c r="GV151" s="233"/>
      <c r="GW151" s="233"/>
      <c r="GX151" s="233"/>
      <c r="GY151" s="233"/>
      <c r="GZ151" s="233"/>
      <c r="HA151" s="233"/>
      <c r="HB151" s="233"/>
      <c r="HC151" s="233"/>
      <c r="HD151" s="233"/>
      <c r="HE151" s="233"/>
      <c r="HF151" s="233"/>
      <c r="HG151" s="233"/>
      <c r="HH151" s="233"/>
      <c r="HI151" s="233"/>
      <c r="HJ151" s="233"/>
      <c r="HK151" s="233"/>
      <c r="HL151" s="233"/>
      <c r="HM151" s="233"/>
      <c r="HN151" s="233"/>
      <c r="HO151" s="233"/>
      <c r="HP151" s="233"/>
      <c r="HQ151" s="233"/>
      <c r="HR151" s="233"/>
      <c r="HS151" s="233"/>
      <c r="HT151" s="233"/>
      <c r="HU151" s="233"/>
      <c r="HV151" s="233"/>
      <c r="HW151" s="233"/>
      <c r="HX151" s="233"/>
      <c r="HY151" s="233"/>
      <c r="HZ151" s="233"/>
      <c r="IA151" s="233"/>
      <c r="IB151" s="233"/>
      <c r="IC151" s="233"/>
      <c r="ID151" s="233"/>
      <c r="IE151" s="233"/>
      <c r="IF151" s="268"/>
    </row>
    <row r="152" spans="4:240" ht="3" customHeight="1" x14ac:dyDescent="0.15">
      <c r="D152" s="85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268"/>
      <c r="CE152" s="85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88"/>
      <c r="EK152" s="88"/>
      <c r="EL152" s="88"/>
      <c r="EM152" s="88"/>
      <c r="EN152" s="88"/>
      <c r="EO152" s="88"/>
      <c r="EP152" s="88"/>
      <c r="EQ152" s="88"/>
      <c r="ER152" s="88"/>
      <c r="ES152" s="88"/>
      <c r="ET152" s="88"/>
      <c r="EU152" s="88"/>
      <c r="EV152" s="88"/>
      <c r="EW152" s="88"/>
      <c r="EX152" s="88"/>
      <c r="EY152" s="88"/>
      <c r="EZ152" s="88"/>
      <c r="FA152" s="88"/>
      <c r="FB152" s="88"/>
      <c r="FC152" s="88"/>
      <c r="FD152" s="88"/>
      <c r="FE152" s="268"/>
      <c r="FF152" s="85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88"/>
      <c r="GH152" s="88"/>
      <c r="GI152" s="88"/>
      <c r="GJ152" s="88"/>
      <c r="GK152" s="88"/>
      <c r="GL152" s="88"/>
      <c r="GM152" s="88"/>
      <c r="GN152" s="88"/>
      <c r="GO152" s="88"/>
      <c r="GP152" s="88"/>
      <c r="GQ152" s="88"/>
      <c r="GR152" s="88"/>
      <c r="GS152" s="88"/>
      <c r="GT152" s="88"/>
      <c r="GU152" s="88"/>
      <c r="GV152" s="88"/>
      <c r="GW152" s="88"/>
      <c r="GX152" s="89"/>
      <c r="GY152" s="89"/>
      <c r="GZ152" s="89"/>
      <c r="HA152" s="89"/>
      <c r="HB152" s="89"/>
      <c r="HC152" s="89"/>
      <c r="HD152" s="89"/>
      <c r="HE152" s="88"/>
      <c r="HF152" s="88"/>
      <c r="HG152" s="88"/>
      <c r="HH152" s="88"/>
      <c r="HI152" s="88"/>
      <c r="HJ152" s="88"/>
      <c r="HK152" s="88"/>
      <c r="HL152" s="88"/>
      <c r="HM152" s="88"/>
      <c r="HN152" s="88"/>
      <c r="HO152" s="88"/>
      <c r="HP152" s="88"/>
      <c r="HQ152" s="88"/>
      <c r="HR152" s="88"/>
      <c r="HS152" s="88"/>
      <c r="HT152" s="88"/>
      <c r="HU152" s="88"/>
      <c r="HV152" s="88"/>
      <c r="HW152" s="88"/>
      <c r="HX152" s="88"/>
      <c r="HY152" s="88"/>
      <c r="HZ152" s="88"/>
      <c r="IA152" s="88"/>
      <c r="IB152" s="88"/>
      <c r="IC152" s="88"/>
      <c r="ID152" s="88"/>
      <c r="IE152" s="88"/>
      <c r="IF152" s="268"/>
    </row>
    <row r="153" spans="4:240" ht="3" customHeight="1" x14ac:dyDescent="0.15">
      <c r="D153" s="85"/>
      <c r="E153" s="294" t="s">
        <v>24</v>
      </c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6"/>
      <c r="Q153" s="270" t="str">
        <f>CR153</f>
        <v>令和</v>
      </c>
      <c r="R153" s="270"/>
      <c r="S153" s="270"/>
      <c r="T153" s="270"/>
      <c r="U153" s="242">
        <f>FW153</f>
        <v>6</v>
      </c>
      <c r="V153" s="242"/>
      <c r="W153" s="242"/>
      <c r="X153" s="242"/>
      <c r="Y153" s="242"/>
      <c r="Z153" s="242" t="s">
        <v>48</v>
      </c>
      <c r="AA153" s="242"/>
      <c r="AB153" s="242"/>
      <c r="AC153" s="242"/>
      <c r="AD153" s="242">
        <f>GF153</f>
        <v>3</v>
      </c>
      <c r="AE153" s="242"/>
      <c r="AF153" s="242"/>
      <c r="AG153" s="242"/>
      <c r="AH153" s="242"/>
      <c r="AI153" s="242" t="s">
        <v>49</v>
      </c>
      <c r="AJ153" s="242"/>
      <c r="AK153" s="242"/>
      <c r="AL153" s="242"/>
      <c r="AM153" s="242">
        <f>GO153</f>
        <v>31</v>
      </c>
      <c r="AN153" s="242"/>
      <c r="AO153" s="242"/>
      <c r="AP153" s="242"/>
      <c r="AQ153" s="242"/>
      <c r="AR153" s="242" t="s">
        <v>50</v>
      </c>
      <c r="AS153" s="242"/>
      <c r="AT153" s="242"/>
      <c r="AU153" s="242"/>
      <c r="AV153" s="303" t="s">
        <v>164</v>
      </c>
      <c r="AW153" s="304"/>
      <c r="AX153" s="304"/>
      <c r="AY153" s="304"/>
      <c r="AZ153" s="304"/>
      <c r="BA153" s="305"/>
      <c r="BB153" s="312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313"/>
      <c r="CD153" s="268"/>
      <c r="CE153" s="85"/>
      <c r="CF153" s="294" t="s">
        <v>24</v>
      </c>
      <c r="CG153" s="295"/>
      <c r="CH153" s="295"/>
      <c r="CI153" s="295"/>
      <c r="CJ153" s="295"/>
      <c r="CK153" s="295"/>
      <c r="CL153" s="295"/>
      <c r="CM153" s="295"/>
      <c r="CN153" s="295"/>
      <c r="CO153" s="295"/>
      <c r="CP153" s="295"/>
      <c r="CQ153" s="296"/>
      <c r="CR153" s="270" t="str">
        <f>FS153</f>
        <v>令和</v>
      </c>
      <c r="CS153" s="270"/>
      <c r="CT153" s="270"/>
      <c r="CU153" s="270"/>
      <c r="CV153" s="242">
        <f>FW153</f>
        <v>6</v>
      </c>
      <c r="CW153" s="242"/>
      <c r="CX153" s="242"/>
      <c r="CY153" s="242"/>
      <c r="CZ153" s="242"/>
      <c r="DA153" s="242" t="s">
        <v>48</v>
      </c>
      <c r="DB153" s="242"/>
      <c r="DC153" s="242"/>
      <c r="DD153" s="242"/>
      <c r="DE153" s="242">
        <f>GF153</f>
        <v>3</v>
      </c>
      <c r="DF153" s="242"/>
      <c r="DG153" s="242"/>
      <c r="DH153" s="242"/>
      <c r="DI153" s="242"/>
      <c r="DJ153" s="242" t="s">
        <v>49</v>
      </c>
      <c r="DK153" s="242"/>
      <c r="DL153" s="242"/>
      <c r="DM153" s="242"/>
      <c r="DN153" s="242">
        <f>GO153</f>
        <v>31</v>
      </c>
      <c r="DO153" s="242"/>
      <c r="DP153" s="242"/>
      <c r="DQ153" s="242"/>
      <c r="DR153" s="242"/>
      <c r="DS153" s="242" t="s">
        <v>50</v>
      </c>
      <c r="DT153" s="242"/>
      <c r="DU153" s="242"/>
      <c r="DV153" s="243"/>
      <c r="DW153" s="303" t="s">
        <v>164</v>
      </c>
      <c r="DX153" s="304"/>
      <c r="DY153" s="304"/>
      <c r="DZ153" s="304"/>
      <c r="EA153" s="304"/>
      <c r="EB153" s="305"/>
      <c r="EC153" s="312"/>
      <c r="ED153" s="261"/>
      <c r="EE153" s="261"/>
      <c r="EF153" s="261"/>
      <c r="EG153" s="261"/>
      <c r="EH153" s="261"/>
      <c r="EI153" s="261"/>
      <c r="EJ153" s="261"/>
      <c r="EK153" s="261"/>
      <c r="EL153" s="261"/>
      <c r="EM153" s="261"/>
      <c r="EN153" s="261"/>
      <c r="EO153" s="261"/>
      <c r="EP153" s="261"/>
      <c r="EQ153" s="261"/>
      <c r="ER153" s="261"/>
      <c r="ES153" s="261"/>
      <c r="ET153" s="261"/>
      <c r="EU153" s="261"/>
      <c r="EV153" s="261"/>
      <c r="EW153" s="261"/>
      <c r="EX153" s="261"/>
      <c r="EY153" s="261"/>
      <c r="EZ153" s="261"/>
      <c r="FA153" s="261"/>
      <c r="FB153" s="261"/>
      <c r="FC153" s="261"/>
      <c r="FD153" s="313"/>
      <c r="FE153" s="268"/>
      <c r="FF153" s="85"/>
      <c r="FG153" s="253" t="s">
        <v>24</v>
      </c>
      <c r="FH153" s="253"/>
      <c r="FI153" s="253"/>
      <c r="FJ153" s="253"/>
      <c r="FK153" s="253"/>
      <c r="FL153" s="253"/>
      <c r="FM153" s="253"/>
      <c r="FN153" s="253"/>
      <c r="FO153" s="253"/>
      <c r="FP153" s="253"/>
      <c r="FQ153" s="253"/>
      <c r="FR153" s="253"/>
      <c r="FS153" s="258" t="str">
        <f>入力シート!C18</f>
        <v>令和</v>
      </c>
      <c r="FT153" s="259"/>
      <c r="FU153" s="259"/>
      <c r="FV153" s="260"/>
      <c r="FW153" s="255">
        <f>IF(入力シート!D18="","",入力シート!D18)</f>
        <v>6</v>
      </c>
      <c r="FX153" s="256"/>
      <c r="FY153" s="256"/>
      <c r="FZ153" s="256"/>
      <c r="GA153" s="257"/>
      <c r="GB153" s="255" t="s">
        <v>48</v>
      </c>
      <c r="GC153" s="256"/>
      <c r="GD153" s="256"/>
      <c r="GE153" s="257"/>
      <c r="GF153" s="255">
        <f>IF(入力シート!F18="","",入力シート!F18)</f>
        <v>3</v>
      </c>
      <c r="GG153" s="256"/>
      <c r="GH153" s="256"/>
      <c r="GI153" s="256"/>
      <c r="GJ153" s="257"/>
      <c r="GK153" s="255" t="s">
        <v>49</v>
      </c>
      <c r="GL153" s="256"/>
      <c r="GM153" s="256"/>
      <c r="GN153" s="257"/>
      <c r="GO153" s="255">
        <f>IF(入力シート!H18="","",入力シート!H18)</f>
        <v>31</v>
      </c>
      <c r="GP153" s="256"/>
      <c r="GQ153" s="256"/>
      <c r="GR153" s="256"/>
      <c r="GS153" s="257"/>
      <c r="GT153" s="255" t="s">
        <v>50</v>
      </c>
      <c r="GU153" s="256"/>
      <c r="GV153" s="256"/>
      <c r="GW153" s="256"/>
      <c r="GX153" s="331" t="s">
        <v>164</v>
      </c>
      <c r="GY153" s="307"/>
      <c r="GZ153" s="307"/>
      <c r="HA153" s="307"/>
      <c r="HB153" s="307"/>
      <c r="HC153" s="308"/>
      <c r="HD153" s="314" t="s">
        <v>130</v>
      </c>
      <c r="HE153" s="261"/>
      <c r="HF153" s="313"/>
      <c r="HG153" s="261" t="s">
        <v>48</v>
      </c>
      <c r="HH153" s="261"/>
      <c r="HI153" s="261"/>
      <c r="HJ153" s="261"/>
      <c r="HK153" s="261"/>
      <c r="HL153" s="313"/>
      <c r="HM153" s="261" t="s">
        <v>128</v>
      </c>
      <c r="HN153" s="261"/>
      <c r="HO153" s="261"/>
      <c r="HP153" s="261"/>
      <c r="HQ153" s="261"/>
      <c r="HR153" s="261"/>
      <c r="HS153" s="312" t="s">
        <v>129</v>
      </c>
      <c r="HT153" s="261"/>
      <c r="HU153" s="261"/>
      <c r="HV153" s="261"/>
      <c r="HW153" s="261"/>
      <c r="HX153" s="261"/>
      <c r="HY153" s="261"/>
      <c r="HZ153" s="313"/>
      <c r="IA153" s="261" t="s">
        <v>131</v>
      </c>
      <c r="IB153" s="261"/>
      <c r="IC153" s="261"/>
      <c r="ID153" s="261"/>
      <c r="IE153" s="313"/>
      <c r="IF153" s="268"/>
    </row>
    <row r="154" spans="4:240" ht="3" customHeight="1" x14ac:dyDescent="0.15">
      <c r="D154" s="85"/>
      <c r="E154" s="297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9"/>
      <c r="Q154" s="271"/>
      <c r="R154" s="271"/>
      <c r="S154" s="271"/>
      <c r="T154" s="271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306"/>
      <c r="AW154" s="307"/>
      <c r="AX154" s="307"/>
      <c r="AY154" s="307"/>
      <c r="AZ154" s="307"/>
      <c r="BA154" s="308"/>
      <c r="BB154" s="314"/>
      <c r="BC154" s="262"/>
      <c r="BD154" s="262"/>
      <c r="BE154" s="262"/>
      <c r="BF154" s="262"/>
      <c r="BG154" s="262"/>
      <c r="BH154" s="262"/>
      <c r="BI154" s="262"/>
      <c r="BJ154" s="262"/>
      <c r="BK154" s="262"/>
      <c r="BL154" s="262"/>
      <c r="BM154" s="262"/>
      <c r="BN154" s="262"/>
      <c r="BO154" s="262"/>
      <c r="BP154" s="262"/>
      <c r="BQ154" s="262"/>
      <c r="BR154" s="262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315"/>
      <c r="CD154" s="268"/>
      <c r="CE154" s="85"/>
      <c r="CF154" s="297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9"/>
      <c r="CR154" s="271"/>
      <c r="CS154" s="271"/>
      <c r="CT154" s="271"/>
      <c r="CU154" s="271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245"/>
      <c r="DW154" s="306"/>
      <c r="DX154" s="307"/>
      <c r="DY154" s="307"/>
      <c r="DZ154" s="307"/>
      <c r="EA154" s="307"/>
      <c r="EB154" s="308"/>
      <c r="EC154" s="314"/>
      <c r="ED154" s="262"/>
      <c r="EE154" s="262"/>
      <c r="EF154" s="262"/>
      <c r="EG154" s="262"/>
      <c r="EH154" s="262"/>
      <c r="EI154" s="262"/>
      <c r="EJ154" s="262"/>
      <c r="EK154" s="262"/>
      <c r="EL154" s="262"/>
      <c r="EM154" s="262"/>
      <c r="EN154" s="262"/>
      <c r="EO154" s="262"/>
      <c r="EP154" s="262"/>
      <c r="EQ154" s="262"/>
      <c r="ER154" s="262"/>
      <c r="ES154" s="262"/>
      <c r="ET154" s="262"/>
      <c r="EU154" s="262"/>
      <c r="EV154" s="262"/>
      <c r="EW154" s="262"/>
      <c r="EX154" s="262"/>
      <c r="EY154" s="262"/>
      <c r="EZ154" s="262"/>
      <c r="FA154" s="262"/>
      <c r="FB154" s="262"/>
      <c r="FC154" s="262"/>
      <c r="FD154" s="315"/>
      <c r="FE154" s="268"/>
      <c r="FF154" s="85"/>
      <c r="FG154" s="253"/>
      <c r="FH154" s="253"/>
      <c r="FI154" s="253"/>
      <c r="FJ154" s="253"/>
      <c r="FK154" s="253"/>
      <c r="FL154" s="253"/>
      <c r="FM154" s="253"/>
      <c r="FN154" s="253"/>
      <c r="FO154" s="253"/>
      <c r="FP154" s="253"/>
      <c r="FQ154" s="253"/>
      <c r="FR154" s="253"/>
      <c r="FS154" s="259"/>
      <c r="FT154" s="259"/>
      <c r="FU154" s="259"/>
      <c r="FV154" s="260"/>
      <c r="FW154" s="255"/>
      <c r="FX154" s="256"/>
      <c r="FY154" s="256"/>
      <c r="FZ154" s="256"/>
      <c r="GA154" s="257"/>
      <c r="GB154" s="255"/>
      <c r="GC154" s="256"/>
      <c r="GD154" s="256"/>
      <c r="GE154" s="257"/>
      <c r="GF154" s="255"/>
      <c r="GG154" s="256"/>
      <c r="GH154" s="256"/>
      <c r="GI154" s="256"/>
      <c r="GJ154" s="257"/>
      <c r="GK154" s="255"/>
      <c r="GL154" s="256"/>
      <c r="GM154" s="256"/>
      <c r="GN154" s="257"/>
      <c r="GO154" s="255"/>
      <c r="GP154" s="256"/>
      <c r="GQ154" s="256"/>
      <c r="GR154" s="256"/>
      <c r="GS154" s="257"/>
      <c r="GT154" s="255"/>
      <c r="GU154" s="256"/>
      <c r="GV154" s="256"/>
      <c r="GW154" s="256"/>
      <c r="GX154" s="306"/>
      <c r="GY154" s="307"/>
      <c r="GZ154" s="307"/>
      <c r="HA154" s="307"/>
      <c r="HB154" s="307"/>
      <c r="HC154" s="308"/>
      <c r="HD154" s="314"/>
      <c r="HE154" s="262"/>
      <c r="HF154" s="315"/>
      <c r="HG154" s="317"/>
      <c r="HH154" s="317"/>
      <c r="HI154" s="317"/>
      <c r="HJ154" s="317"/>
      <c r="HK154" s="317"/>
      <c r="HL154" s="318"/>
      <c r="HM154" s="262"/>
      <c r="HN154" s="262"/>
      <c r="HO154" s="262"/>
      <c r="HP154" s="262"/>
      <c r="HQ154" s="262"/>
      <c r="HR154" s="262"/>
      <c r="HS154" s="314"/>
      <c r="HT154" s="262"/>
      <c r="HU154" s="262"/>
      <c r="HV154" s="262"/>
      <c r="HW154" s="262"/>
      <c r="HX154" s="262"/>
      <c r="HY154" s="262"/>
      <c r="HZ154" s="315"/>
      <c r="IA154" s="262"/>
      <c r="IB154" s="262"/>
      <c r="IC154" s="262"/>
      <c r="ID154" s="262"/>
      <c r="IE154" s="315"/>
      <c r="IF154" s="268"/>
    </row>
    <row r="155" spans="4:240" ht="3" customHeight="1" x14ac:dyDescent="0.15">
      <c r="D155" s="85"/>
      <c r="E155" s="297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9"/>
      <c r="Q155" s="271"/>
      <c r="R155" s="271"/>
      <c r="S155" s="271"/>
      <c r="T155" s="271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306"/>
      <c r="AW155" s="307"/>
      <c r="AX155" s="307"/>
      <c r="AY155" s="307"/>
      <c r="AZ155" s="307"/>
      <c r="BA155" s="308"/>
      <c r="BB155" s="314"/>
      <c r="BC155" s="262"/>
      <c r="BD155" s="262"/>
      <c r="BE155" s="262"/>
      <c r="BF155" s="262"/>
      <c r="BG155" s="262"/>
      <c r="BH155" s="262"/>
      <c r="BI155" s="262"/>
      <c r="BJ155" s="262"/>
      <c r="BK155" s="262"/>
      <c r="BL155" s="262"/>
      <c r="BM155" s="262"/>
      <c r="BN155" s="262"/>
      <c r="BO155" s="262"/>
      <c r="BP155" s="262"/>
      <c r="BQ155" s="262"/>
      <c r="BR155" s="262"/>
      <c r="BS155" s="262"/>
      <c r="BT155" s="262"/>
      <c r="BU155" s="262"/>
      <c r="BV155" s="262"/>
      <c r="BW155" s="262"/>
      <c r="BX155" s="262"/>
      <c r="BY155" s="262"/>
      <c r="BZ155" s="262"/>
      <c r="CA155" s="262"/>
      <c r="CB155" s="262"/>
      <c r="CC155" s="315"/>
      <c r="CD155" s="268"/>
      <c r="CE155" s="85"/>
      <c r="CF155" s="297"/>
      <c r="CG155" s="298"/>
      <c r="CH155" s="298"/>
      <c r="CI155" s="298"/>
      <c r="CJ155" s="298"/>
      <c r="CK155" s="298"/>
      <c r="CL155" s="298"/>
      <c r="CM155" s="298"/>
      <c r="CN155" s="298"/>
      <c r="CO155" s="298"/>
      <c r="CP155" s="298"/>
      <c r="CQ155" s="299"/>
      <c r="CR155" s="271"/>
      <c r="CS155" s="271"/>
      <c r="CT155" s="271"/>
      <c r="CU155" s="271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245"/>
      <c r="DW155" s="306"/>
      <c r="DX155" s="307"/>
      <c r="DY155" s="307"/>
      <c r="DZ155" s="307"/>
      <c r="EA155" s="307"/>
      <c r="EB155" s="308"/>
      <c r="EC155" s="314"/>
      <c r="ED155" s="262"/>
      <c r="EE155" s="262"/>
      <c r="EF155" s="262"/>
      <c r="EG155" s="262"/>
      <c r="EH155" s="262"/>
      <c r="EI155" s="262"/>
      <c r="EJ155" s="262"/>
      <c r="EK155" s="262"/>
      <c r="EL155" s="262"/>
      <c r="EM155" s="262"/>
      <c r="EN155" s="262"/>
      <c r="EO155" s="262"/>
      <c r="EP155" s="262"/>
      <c r="EQ155" s="262"/>
      <c r="ER155" s="262"/>
      <c r="ES155" s="262"/>
      <c r="ET155" s="262"/>
      <c r="EU155" s="262"/>
      <c r="EV155" s="262"/>
      <c r="EW155" s="262"/>
      <c r="EX155" s="262"/>
      <c r="EY155" s="262"/>
      <c r="EZ155" s="262"/>
      <c r="FA155" s="262"/>
      <c r="FB155" s="262"/>
      <c r="FC155" s="262"/>
      <c r="FD155" s="315"/>
      <c r="FE155" s="268"/>
      <c r="FF155" s="85"/>
      <c r="FG155" s="253"/>
      <c r="FH155" s="253"/>
      <c r="FI155" s="253"/>
      <c r="FJ155" s="253"/>
      <c r="FK155" s="253"/>
      <c r="FL155" s="253"/>
      <c r="FM155" s="253"/>
      <c r="FN155" s="253"/>
      <c r="FO155" s="253"/>
      <c r="FP155" s="253"/>
      <c r="FQ155" s="253"/>
      <c r="FR155" s="253"/>
      <c r="FS155" s="259"/>
      <c r="FT155" s="259"/>
      <c r="FU155" s="259"/>
      <c r="FV155" s="260"/>
      <c r="FW155" s="255"/>
      <c r="FX155" s="256"/>
      <c r="FY155" s="256"/>
      <c r="FZ155" s="256"/>
      <c r="GA155" s="257"/>
      <c r="GB155" s="255"/>
      <c r="GC155" s="256"/>
      <c r="GD155" s="256"/>
      <c r="GE155" s="257"/>
      <c r="GF155" s="255"/>
      <c r="GG155" s="256"/>
      <c r="GH155" s="256"/>
      <c r="GI155" s="256"/>
      <c r="GJ155" s="257"/>
      <c r="GK155" s="255"/>
      <c r="GL155" s="256"/>
      <c r="GM155" s="256"/>
      <c r="GN155" s="257"/>
      <c r="GO155" s="255"/>
      <c r="GP155" s="256"/>
      <c r="GQ155" s="256"/>
      <c r="GR155" s="256"/>
      <c r="GS155" s="257"/>
      <c r="GT155" s="255"/>
      <c r="GU155" s="256"/>
      <c r="GV155" s="256"/>
      <c r="GW155" s="256"/>
      <c r="GX155" s="306"/>
      <c r="GY155" s="307"/>
      <c r="GZ155" s="307"/>
      <c r="HA155" s="307"/>
      <c r="HB155" s="307"/>
      <c r="HC155" s="308"/>
      <c r="HD155" s="90"/>
      <c r="HE155" s="91"/>
      <c r="HF155" s="92"/>
      <c r="HG155" s="91"/>
      <c r="HH155" s="91"/>
      <c r="HI155" s="92"/>
      <c r="HJ155" s="91"/>
      <c r="HK155" s="91"/>
      <c r="HL155" s="92"/>
      <c r="HM155" s="91"/>
      <c r="HN155" s="91"/>
      <c r="HO155" s="92"/>
      <c r="HP155" s="91"/>
      <c r="HQ155" s="91"/>
      <c r="HR155" s="91"/>
      <c r="HS155" s="90"/>
      <c r="HT155" s="91"/>
      <c r="HU155" s="91"/>
      <c r="HV155" s="92"/>
      <c r="HW155" s="91"/>
      <c r="HX155" s="91"/>
      <c r="HY155" s="91"/>
      <c r="HZ155" s="92"/>
      <c r="IA155" s="91"/>
      <c r="IB155" s="91"/>
      <c r="IC155" s="91"/>
      <c r="ID155" s="92"/>
      <c r="IE155" s="92"/>
      <c r="IF155" s="268"/>
    </row>
    <row r="156" spans="4:240" ht="3" customHeight="1" x14ac:dyDescent="0.15">
      <c r="D156" s="85"/>
      <c r="E156" s="297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9"/>
      <c r="Q156" s="271"/>
      <c r="R156" s="271"/>
      <c r="S156" s="271"/>
      <c r="T156" s="271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306"/>
      <c r="AW156" s="307"/>
      <c r="AX156" s="307"/>
      <c r="AY156" s="307"/>
      <c r="AZ156" s="307"/>
      <c r="BA156" s="308"/>
      <c r="BB156" s="314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262"/>
      <c r="BM156" s="262"/>
      <c r="BN156" s="262"/>
      <c r="BO156" s="262"/>
      <c r="BP156" s="262"/>
      <c r="BQ156" s="262"/>
      <c r="BR156" s="262"/>
      <c r="BS156" s="262"/>
      <c r="BT156" s="262"/>
      <c r="BU156" s="262"/>
      <c r="BV156" s="262"/>
      <c r="BW156" s="262"/>
      <c r="BX156" s="262"/>
      <c r="BY156" s="262"/>
      <c r="BZ156" s="262"/>
      <c r="CA156" s="262"/>
      <c r="CB156" s="262"/>
      <c r="CC156" s="315"/>
      <c r="CD156" s="268"/>
      <c r="CE156" s="85"/>
      <c r="CF156" s="297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9"/>
      <c r="CR156" s="271"/>
      <c r="CS156" s="271"/>
      <c r="CT156" s="271"/>
      <c r="CU156" s="271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245"/>
      <c r="DW156" s="306"/>
      <c r="DX156" s="307"/>
      <c r="DY156" s="307"/>
      <c r="DZ156" s="307"/>
      <c r="EA156" s="307"/>
      <c r="EB156" s="308"/>
      <c r="EC156" s="314"/>
      <c r="ED156" s="262"/>
      <c r="EE156" s="262"/>
      <c r="EF156" s="262"/>
      <c r="EG156" s="262"/>
      <c r="EH156" s="262"/>
      <c r="EI156" s="262"/>
      <c r="EJ156" s="262"/>
      <c r="EK156" s="262"/>
      <c r="EL156" s="262"/>
      <c r="EM156" s="262"/>
      <c r="EN156" s="262"/>
      <c r="EO156" s="262"/>
      <c r="EP156" s="262"/>
      <c r="EQ156" s="262"/>
      <c r="ER156" s="262"/>
      <c r="ES156" s="262"/>
      <c r="ET156" s="262"/>
      <c r="EU156" s="262"/>
      <c r="EV156" s="262"/>
      <c r="EW156" s="262"/>
      <c r="EX156" s="262"/>
      <c r="EY156" s="262"/>
      <c r="EZ156" s="262"/>
      <c r="FA156" s="262"/>
      <c r="FB156" s="262"/>
      <c r="FC156" s="262"/>
      <c r="FD156" s="315"/>
      <c r="FE156" s="268"/>
      <c r="FF156" s="85"/>
      <c r="FG156" s="253"/>
      <c r="FH156" s="253"/>
      <c r="FI156" s="253"/>
      <c r="FJ156" s="253"/>
      <c r="FK156" s="253"/>
      <c r="FL156" s="253"/>
      <c r="FM156" s="253"/>
      <c r="FN156" s="253"/>
      <c r="FO156" s="253"/>
      <c r="FP156" s="253"/>
      <c r="FQ156" s="253"/>
      <c r="FR156" s="253"/>
      <c r="FS156" s="259"/>
      <c r="FT156" s="259"/>
      <c r="FU156" s="259"/>
      <c r="FV156" s="260"/>
      <c r="FW156" s="255"/>
      <c r="FX156" s="256"/>
      <c r="FY156" s="256"/>
      <c r="FZ156" s="256"/>
      <c r="GA156" s="257"/>
      <c r="GB156" s="255"/>
      <c r="GC156" s="256"/>
      <c r="GD156" s="256"/>
      <c r="GE156" s="257"/>
      <c r="GF156" s="255"/>
      <c r="GG156" s="256"/>
      <c r="GH156" s="256"/>
      <c r="GI156" s="256"/>
      <c r="GJ156" s="257"/>
      <c r="GK156" s="255"/>
      <c r="GL156" s="256"/>
      <c r="GM156" s="256"/>
      <c r="GN156" s="257"/>
      <c r="GO156" s="255"/>
      <c r="GP156" s="256"/>
      <c r="GQ156" s="256"/>
      <c r="GR156" s="256"/>
      <c r="GS156" s="257"/>
      <c r="GT156" s="255"/>
      <c r="GU156" s="256"/>
      <c r="GV156" s="256"/>
      <c r="GW156" s="256"/>
      <c r="GX156" s="306"/>
      <c r="GY156" s="307"/>
      <c r="GZ156" s="307"/>
      <c r="HA156" s="307"/>
      <c r="HB156" s="307"/>
      <c r="HC156" s="308"/>
      <c r="HD156" s="93"/>
      <c r="HE156" s="94"/>
      <c r="HF156" s="95"/>
      <c r="HG156" s="94"/>
      <c r="HH156" s="94"/>
      <c r="HI156" s="95"/>
      <c r="HJ156" s="94"/>
      <c r="HK156" s="94"/>
      <c r="HL156" s="95"/>
      <c r="HM156" s="94"/>
      <c r="HN156" s="94"/>
      <c r="HO156" s="95"/>
      <c r="HP156" s="94"/>
      <c r="HQ156" s="94"/>
      <c r="HR156" s="94"/>
      <c r="HS156" s="93"/>
      <c r="HT156" s="94"/>
      <c r="HU156" s="94"/>
      <c r="HV156" s="95"/>
      <c r="HW156" s="94"/>
      <c r="HX156" s="94"/>
      <c r="HY156" s="94"/>
      <c r="HZ156" s="95"/>
      <c r="IA156" s="94"/>
      <c r="IB156" s="94"/>
      <c r="IC156" s="94"/>
      <c r="ID156" s="95"/>
      <c r="IE156" s="95"/>
      <c r="IF156" s="268"/>
    </row>
    <row r="157" spans="4:240" ht="3" customHeight="1" x14ac:dyDescent="0.15">
      <c r="D157" s="85"/>
      <c r="E157" s="297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9"/>
      <c r="Q157" s="271"/>
      <c r="R157" s="271"/>
      <c r="S157" s="271"/>
      <c r="T157" s="271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306"/>
      <c r="AW157" s="307"/>
      <c r="AX157" s="307"/>
      <c r="AY157" s="307"/>
      <c r="AZ157" s="307"/>
      <c r="BA157" s="308"/>
      <c r="BB157" s="314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  <c r="BU157" s="262"/>
      <c r="BV157" s="262"/>
      <c r="BW157" s="262"/>
      <c r="BX157" s="262"/>
      <c r="BY157" s="262"/>
      <c r="BZ157" s="262"/>
      <c r="CA157" s="262"/>
      <c r="CB157" s="262"/>
      <c r="CC157" s="315"/>
      <c r="CD157" s="268"/>
      <c r="CE157" s="85"/>
      <c r="CF157" s="297"/>
      <c r="CG157" s="298"/>
      <c r="CH157" s="298"/>
      <c r="CI157" s="298"/>
      <c r="CJ157" s="298"/>
      <c r="CK157" s="298"/>
      <c r="CL157" s="298"/>
      <c r="CM157" s="298"/>
      <c r="CN157" s="298"/>
      <c r="CO157" s="298"/>
      <c r="CP157" s="298"/>
      <c r="CQ157" s="299"/>
      <c r="CR157" s="271"/>
      <c r="CS157" s="271"/>
      <c r="CT157" s="271"/>
      <c r="CU157" s="271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245"/>
      <c r="DW157" s="306"/>
      <c r="DX157" s="307"/>
      <c r="DY157" s="307"/>
      <c r="DZ157" s="307"/>
      <c r="EA157" s="307"/>
      <c r="EB157" s="308"/>
      <c r="EC157" s="314"/>
      <c r="ED157" s="262"/>
      <c r="EE157" s="262"/>
      <c r="EF157" s="262"/>
      <c r="EG157" s="262"/>
      <c r="EH157" s="262"/>
      <c r="EI157" s="262"/>
      <c r="EJ157" s="262"/>
      <c r="EK157" s="262"/>
      <c r="EL157" s="262"/>
      <c r="EM157" s="262"/>
      <c r="EN157" s="262"/>
      <c r="EO157" s="262"/>
      <c r="EP157" s="262"/>
      <c r="EQ157" s="262"/>
      <c r="ER157" s="262"/>
      <c r="ES157" s="262"/>
      <c r="ET157" s="262"/>
      <c r="EU157" s="262"/>
      <c r="EV157" s="262"/>
      <c r="EW157" s="262"/>
      <c r="EX157" s="262"/>
      <c r="EY157" s="262"/>
      <c r="EZ157" s="262"/>
      <c r="FA157" s="262"/>
      <c r="FB157" s="262"/>
      <c r="FC157" s="262"/>
      <c r="FD157" s="315"/>
      <c r="FE157" s="268"/>
      <c r="FF157" s="85"/>
      <c r="FG157" s="253"/>
      <c r="FH157" s="253"/>
      <c r="FI157" s="253"/>
      <c r="FJ157" s="253"/>
      <c r="FK157" s="253"/>
      <c r="FL157" s="253"/>
      <c r="FM157" s="253"/>
      <c r="FN157" s="253"/>
      <c r="FO157" s="253"/>
      <c r="FP157" s="253"/>
      <c r="FQ157" s="253"/>
      <c r="FR157" s="253"/>
      <c r="FS157" s="259"/>
      <c r="FT157" s="259"/>
      <c r="FU157" s="259"/>
      <c r="FV157" s="260"/>
      <c r="FW157" s="255"/>
      <c r="FX157" s="256"/>
      <c r="FY157" s="256"/>
      <c r="FZ157" s="256"/>
      <c r="GA157" s="257"/>
      <c r="GB157" s="255"/>
      <c r="GC157" s="256"/>
      <c r="GD157" s="256"/>
      <c r="GE157" s="257"/>
      <c r="GF157" s="255"/>
      <c r="GG157" s="256"/>
      <c r="GH157" s="256"/>
      <c r="GI157" s="256"/>
      <c r="GJ157" s="257"/>
      <c r="GK157" s="255"/>
      <c r="GL157" s="256"/>
      <c r="GM157" s="256"/>
      <c r="GN157" s="257"/>
      <c r="GO157" s="255"/>
      <c r="GP157" s="256"/>
      <c r="GQ157" s="256"/>
      <c r="GR157" s="256"/>
      <c r="GS157" s="257"/>
      <c r="GT157" s="255"/>
      <c r="GU157" s="256"/>
      <c r="GV157" s="256"/>
      <c r="GW157" s="256"/>
      <c r="GX157" s="306"/>
      <c r="GY157" s="307"/>
      <c r="GZ157" s="307"/>
      <c r="HA157" s="307"/>
      <c r="HB157" s="307"/>
      <c r="HC157" s="308"/>
      <c r="HD157" s="96"/>
      <c r="HE157" s="97"/>
      <c r="HF157" s="98"/>
      <c r="HG157" s="97"/>
      <c r="HH157" s="97"/>
      <c r="HI157" s="98"/>
      <c r="HJ157" s="97"/>
      <c r="HK157" s="97"/>
      <c r="HL157" s="98"/>
      <c r="HM157" s="97"/>
      <c r="HN157" s="97"/>
      <c r="HO157" s="98"/>
      <c r="HP157" s="97"/>
      <c r="HQ157" s="97"/>
      <c r="HR157" s="97"/>
      <c r="HS157" s="96"/>
      <c r="HT157" s="97"/>
      <c r="HU157" s="97"/>
      <c r="HV157" s="98"/>
      <c r="HW157" s="97"/>
      <c r="HX157" s="97"/>
      <c r="HY157" s="97"/>
      <c r="HZ157" s="98"/>
      <c r="IA157" s="97"/>
      <c r="IB157" s="97"/>
      <c r="IC157" s="97"/>
      <c r="ID157" s="98"/>
      <c r="IE157" s="98"/>
      <c r="IF157" s="268"/>
    </row>
    <row r="158" spans="4:240" ht="3" customHeight="1" x14ac:dyDescent="0.15">
      <c r="D158" s="85"/>
      <c r="E158" s="297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9"/>
      <c r="Q158" s="271"/>
      <c r="R158" s="271"/>
      <c r="S158" s="271"/>
      <c r="T158" s="271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306"/>
      <c r="AW158" s="307"/>
      <c r="AX158" s="307"/>
      <c r="AY158" s="307"/>
      <c r="AZ158" s="307"/>
      <c r="BA158" s="308"/>
      <c r="BB158" s="314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  <c r="BU158" s="262"/>
      <c r="BV158" s="262"/>
      <c r="BW158" s="262"/>
      <c r="BX158" s="262"/>
      <c r="BY158" s="262"/>
      <c r="BZ158" s="262"/>
      <c r="CA158" s="262"/>
      <c r="CB158" s="262"/>
      <c r="CC158" s="315"/>
      <c r="CD158" s="268"/>
      <c r="CE158" s="85"/>
      <c r="CF158" s="297"/>
      <c r="CG158" s="298"/>
      <c r="CH158" s="298"/>
      <c r="CI158" s="298"/>
      <c r="CJ158" s="298"/>
      <c r="CK158" s="298"/>
      <c r="CL158" s="298"/>
      <c r="CM158" s="298"/>
      <c r="CN158" s="298"/>
      <c r="CO158" s="298"/>
      <c r="CP158" s="298"/>
      <c r="CQ158" s="299"/>
      <c r="CR158" s="271"/>
      <c r="CS158" s="271"/>
      <c r="CT158" s="271"/>
      <c r="CU158" s="271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245"/>
      <c r="DW158" s="306"/>
      <c r="DX158" s="307"/>
      <c r="DY158" s="307"/>
      <c r="DZ158" s="307"/>
      <c r="EA158" s="307"/>
      <c r="EB158" s="308"/>
      <c r="EC158" s="314"/>
      <c r="ED158" s="262"/>
      <c r="EE158" s="262"/>
      <c r="EF158" s="262"/>
      <c r="EG158" s="262"/>
      <c r="EH158" s="262"/>
      <c r="EI158" s="262"/>
      <c r="EJ158" s="262"/>
      <c r="EK158" s="262"/>
      <c r="EL158" s="262"/>
      <c r="EM158" s="262"/>
      <c r="EN158" s="262"/>
      <c r="EO158" s="262"/>
      <c r="EP158" s="262"/>
      <c r="EQ158" s="262"/>
      <c r="ER158" s="262"/>
      <c r="ES158" s="262"/>
      <c r="ET158" s="262"/>
      <c r="EU158" s="262"/>
      <c r="EV158" s="262"/>
      <c r="EW158" s="262"/>
      <c r="EX158" s="262"/>
      <c r="EY158" s="262"/>
      <c r="EZ158" s="262"/>
      <c r="FA158" s="262"/>
      <c r="FB158" s="262"/>
      <c r="FC158" s="262"/>
      <c r="FD158" s="315"/>
      <c r="FE158" s="268"/>
      <c r="FF158" s="85"/>
      <c r="FG158" s="253"/>
      <c r="FH158" s="253"/>
      <c r="FI158" s="253"/>
      <c r="FJ158" s="253"/>
      <c r="FK158" s="253"/>
      <c r="FL158" s="253"/>
      <c r="FM158" s="253"/>
      <c r="FN158" s="253"/>
      <c r="FO158" s="253"/>
      <c r="FP158" s="253"/>
      <c r="FQ158" s="253"/>
      <c r="FR158" s="253"/>
      <c r="FS158" s="259"/>
      <c r="FT158" s="259"/>
      <c r="FU158" s="259"/>
      <c r="FV158" s="260"/>
      <c r="FW158" s="255"/>
      <c r="FX158" s="256"/>
      <c r="FY158" s="256"/>
      <c r="FZ158" s="256"/>
      <c r="GA158" s="257"/>
      <c r="GB158" s="255"/>
      <c r="GC158" s="256"/>
      <c r="GD158" s="256"/>
      <c r="GE158" s="257"/>
      <c r="GF158" s="255"/>
      <c r="GG158" s="256"/>
      <c r="GH158" s="256"/>
      <c r="GI158" s="256"/>
      <c r="GJ158" s="257"/>
      <c r="GK158" s="255"/>
      <c r="GL158" s="256"/>
      <c r="GM158" s="256"/>
      <c r="GN158" s="257"/>
      <c r="GO158" s="255"/>
      <c r="GP158" s="256"/>
      <c r="GQ158" s="256"/>
      <c r="GR158" s="256"/>
      <c r="GS158" s="257"/>
      <c r="GT158" s="255"/>
      <c r="GU158" s="256"/>
      <c r="GV158" s="256"/>
      <c r="GW158" s="256"/>
      <c r="GX158" s="306"/>
      <c r="GY158" s="307"/>
      <c r="GZ158" s="307"/>
      <c r="HA158" s="307"/>
      <c r="HB158" s="307"/>
      <c r="HC158" s="308"/>
      <c r="HD158" s="93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5"/>
      <c r="IF158" s="268"/>
    </row>
    <row r="159" spans="4:240" ht="3" customHeight="1" x14ac:dyDescent="0.15">
      <c r="D159" s="85"/>
      <c r="E159" s="297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9"/>
      <c r="Q159" s="271"/>
      <c r="R159" s="271"/>
      <c r="S159" s="271"/>
      <c r="T159" s="271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306"/>
      <c r="AW159" s="307"/>
      <c r="AX159" s="307"/>
      <c r="AY159" s="307"/>
      <c r="AZ159" s="307"/>
      <c r="BA159" s="308"/>
      <c r="BB159" s="314"/>
      <c r="BC159" s="262"/>
      <c r="BD159" s="262"/>
      <c r="BE159" s="262"/>
      <c r="BF159" s="262"/>
      <c r="BG159" s="262"/>
      <c r="BH159" s="262"/>
      <c r="BI159" s="262"/>
      <c r="BJ159" s="262"/>
      <c r="BK159" s="262"/>
      <c r="BL159" s="262"/>
      <c r="BM159" s="262"/>
      <c r="BN159" s="262"/>
      <c r="BO159" s="262"/>
      <c r="BP159" s="262"/>
      <c r="BQ159" s="262"/>
      <c r="BR159" s="262"/>
      <c r="BS159" s="262"/>
      <c r="BT159" s="262"/>
      <c r="BU159" s="262"/>
      <c r="BV159" s="262"/>
      <c r="BW159" s="262"/>
      <c r="BX159" s="262"/>
      <c r="BY159" s="262"/>
      <c r="BZ159" s="262"/>
      <c r="CA159" s="262"/>
      <c r="CB159" s="262"/>
      <c r="CC159" s="315"/>
      <c r="CD159" s="268"/>
      <c r="CE159" s="85"/>
      <c r="CF159" s="297"/>
      <c r="CG159" s="298"/>
      <c r="CH159" s="298"/>
      <c r="CI159" s="298"/>
      <c r="CJ159" s="298"/>
      <c r="CK159" s="298"/>
      <c r="CL159" s="298"/>
      <c r="CM159" s="298"/>
      <c r="CN159" s="298"/>
      <c r="CO159" s="298"/>
      <c r="CP159" s="298"/>
      <c r="CQ159" s="299"/>
      <c r="CR159" s="271"/>
      <c r="CS159" s="271"/>
      <c r="CT159" s="271"/>
      <c r="CU159" s="271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245"/>
      <c r="DW159" s="306"/>
      <c r="DX159" s="307"/>
      <c r="DY159" s="307"/>
      <c r="DZ159" s="307"/>
      <c r="EA159" s="307"/>
      <c r="EB159" s="308"/>
      <c r="EC159" s="314"/>
      <c r="ED159" s="262"/>
      <c r="EE159" s="262"/>
      <c r="EF159" s="262"/>
      <c r="EG159" s="262"/>
      <c r="EH159" s="262"/>
      <c r="EI159" s="262"/>
      <c r="EJ159" s="262"/>
      <c r="EK159" s="262"/>
      <c r="EL159" s="262"/>
      <c r="EM159" s="262"/>
      <c r="EN159" s="262"/>
      <c r="EO159" s="262"/>
      <c r="EP159" s="262"/>
      <c r="EQ159" s="262"/>
      <c r="ER159" s="262"/>
      <c r="ES159" s="262"/>
      <c r="ET159" s="262"/>
      <c r="EU159" s="262"/>
      <c r="EV159" s="262"/>
      <c r="EW159" s="262"/>
      <c r="EX159" s="262"/>
      <c r="EY159" s="262"/>
      <c r="EZ159" s="262"/>
      <c r="FA159" s="262"/>
      <c r="FB159" s="262"/>
      <c r="FC159" s="262"/>
      <c r="FD159" s="315"/>
      <c r="FE159" s="268"/>
      <c r="FF159" s="85"/>
      <c r="FG159" s="253"/>
      <c r="FH159" s="253"/>
      <c r="FI159" s="253"/>
      <c r="FJ159" s="253"/>
      <c r="FK159" s="253"/>
      <c r="FL159" s="253"/>
      <c r="FM159" s="253"/>
      <c r="FN159" s="253"/>
      <c r="FO159" s="253"/>
      <c r="FP159" s="253"/>
      <c r="FQ159" s="253"/>
      <c r="FR159" s="253"/>
      <c r="FS159" s="259"/>
      <c r="FT159" s="259"/>
      <c r="FU159" s="259"/>
      <c r="FV159" s="260"/>
      <c r="FW159" s="255"/>
      <c r="FX159" s="256"/>
      <c r="FY159" s="256"/>
      <c r="FZ159" s="256"/>
      <c r="GA159" s="257"/>
      <c r="GB159" s="255"/>
      <c r="GC159" s="256"/>
      <c r="GD159" s="256"/>
      <c r="GE159" s="257"/>
      <c r="GF159" s="255"/>
      <c r="GG159" s="256"/>
      <c r="GH159" s="256"/>
      <c r="GI159" s="256"/>
      <c r="GJ159" s="257"/>
      <c r="GK159" s="255"/>
      <c r="GL159" s="256"/>
      <c r="GM159" s="256"/>
      <c r="GN159" s="257"/>
      <c r="GO159" s="255"/>
      <c r="GP159" s="256"/>
      <c r="GQ159" s="256"/>
      <c r="GR159" s="256"/>
      <c r="GS159" s="257"/>
      <c r="GT159" s="255"/>
      <c r="GU159" s="256"/>
      <c r="GV159" s="256"/>
      <c r="GW159" s="256"/>
      <c r="GX159" s="306"/>
      <c r="GY159" s="307"/>
      <c r="GZ159" s="307"/>
      <c r="HA159" s="307"/>
      <c r="HB159" s="307"/>
      <c r="HC159" s="308"/>
      <c r="HD159" s="93"/>
      <c r="HE159" s="94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5"/>
      <c r="IF159" s="268"/>
    </row>
    <row r="160" spans="4:240" ht="3" customHeight="1" x14ac:dyDescent="0.15">
      <c r="D160" s="85"/>
      <c r="E160" s="300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2"/>
      <c r="Q160" s="272"/>
      <c r="R160" s="272"/>
      <c r="S160" s="272"/>
      <c r="T160" s="272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306"/>
      <c r="AW160" s="307"/>
      <c r="AX160" s="307"/>
      <c r="AY160" s="307"/>
      <c r="AZ160" s="307"/>
      <c r="BA160" s="308"/>
      <c r="BB160" s="314"/>
      <c r="BC160" s="262"/>
      <c r="BD160" s="262"/>
      <c r="BE160" s="262"/>
      <c r="BF160" s="262"/>
      <c r="BG160" s="262"/>
      <c r="BH160" s="262"/>
      <c r="BI160" s="262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2"/>
      <c r="BU160" s="262"/>
      <c r="BV160" s="262"/>
      <c r="BW160" s="262"/>
      <c r="BX160" s="262"/>
      <c r="BY160" s="262"/>
      <c r="BZ160" s="262"/>
      <c r="CA160" s="262"/>
      <c r="CB160" s="262"/>
      <c r="CC160" s="315"/>
      <c r="CD160" s="268"/>
      <c r="CE160" s="85"/>
      <c r="CF160" s="300"/>
      <c r="CG160" s="301"/>
      <c r="CH160" s="301"/>
      <c r="CI160" s="301"/>
      <c r="CJ160" s="301"/>
      <c r="CK160" s="301"/>
      <c r="CL160" s="301"/>
      <c r="CM160" s="301"/>
      <c r="CN160" s="301"/>
      <c r="CO160" s="301"/>
      <c r="CP160" s="301"/>
      <c r="CQ160" s="302"/>
      <c r="CR160" s="272"/>
      <c r="CS160" s="272"/>
      <c r="CT160" s="272"/>
      <c r="CU160" s="272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8"/>
      <c r="DW160" s="306"/>
      <c r="DX160" s="307"/>
      <c r="DY160" s="307"/>
      <c r="DZ160" s="307"/>
      <c r="EA160" s="307"/>
      <c r="EB160" s="308"/>
      <c r="EC160" s="314"/>
      <c r="ED160" s="262"/>
      <c r="EE160" s="262"/>
      <c r="EF160" s="262"/>
      <c r="EG160" s="262"/>
      <c r="EH160" s="262"/>
      <c r="EI160" s="262"/>
      <c r="EJ160" s="262"/>
      <c r="EK160" s="262"/>
      <c r="EL160" s="262"/>
      <c r="EM160" s="262"/>
      <c r="EN160" s="262"/>
      <c r="EO160" s="262"/>
      <c r="EP160" s="262"/>
      <c r="EQ160" s="262"/>
      <c r="ER160" s="262"/>
      <c r="ES160" s="262"/>
      <c r="ET160" s="262"/>
      <c r="EU160" s="262"/>
      <c r="EV160" s="262"/>
      <c r="EW160" s="262"/>
      <c r="EX160" s="262"/>
      <c r="EY160" s="262"/>
      <c r="EZ160" s="262"/>
      <c r="FA160" s="262"/>
      <c r="FB160" s="262"/>
      <c r="FC160" s="262"/>
      <c r="FD160" s="315"/>
      <c r="FE160" s="268"/>
      <c r="FF160" s="85"/>
      <c r="FG160" s="253"/>
      <c r="FH160" s="253"/>
      <c r="FI160" s="253"/>
      <c r="FJ160" s="253"/>
      <c r="FK160" s="253"/>
      <c r="FL160" s="253"/>
      <c r="FM160" s="253"/>
      <c r="FN160" s="253"/>
      <c r="FO160" s="253"/>
      <c r="FP160" s="253"/>
      <c r="FQ160" s="253"/>
      <c r="FR160" s="253"/>
      <c r="FS160" s="259"/>
      <c r="FT160" s="259"/>
      <c r="FU160" s="259"/>
      <c r="FV160" s="260"/>
      <c r="FW160" s="255"/>
      <c r="FX160" s="256"/>
      <c r="FY160" s="256"/>
      <c r="FZ160" s="256"/>
      <c r="GA160" s="257"/>
      <c r="GB160" s="255"/>
      <c r="GC160" s="256"/>
      <c r="GD160" s="256"/>
      <c r="GE160" s="257"/>
      <c r="GF160" s="255"/>
      <c r="GG160" s="256"/>
      <c r="GH160" s="256"/>
      <c r="GI160" s="256"/>
      <c r="GJ160" s="257"/>
      <c r="GK160" s="255"/>
      <c r="GL160" s="256"/>
      <c r="GM160" s="256"/>
      <c r="GN160" s="257"/>
      <c r="GO160" s="255"/>
      <c r="GP160" s="256"/>
      <c r="GQ160" s="256"/>
      <c r="GR160" s="256"/>
      <c r="GS160" s="257"/>
      <c r="GT160" s="255"/>
      <c r="GU160" s="256"/>
      <c r="GV160" s="256"/>
      <c r="GW160" s="256"/>
      <c r="GX160" s="306"/>
      <c r="GY160" s="307"/>
      <c r="GZ160" s="307"/>
      <c r="HA160" s="307"/>
      <c r="HB160" s="307"/>
      <c r="HC160" s="308"/>
      <c r="HD160" s="93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5"/>
      <c r="IF160" s="268"/>
    </row>
    <row r="161" spans="4:240" ht="3" customHeight="1" x14ac:dyDescent="0.15">
      <c r="D161" s="85"/>
      <c r="E161" s="319" t="s">
        <v>123</v>
      </c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1"/>
      <c r="Q161" s="322" t="str">
        <f>FS161</f>
        <v>茨城県水戸県税事務所</v>
      </c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3"/>
      <c r="AT161" s="323"/>
      <c r="AU161" s="324"/>
      <c r="AV161" s="306"/>
      <c r="AW161" s="307"/>
      <c r="AX161" s="307"/>
      <c r="AY161" s="307"/>
      <c r="AZ161" s="307"/>
      <c r="BA161" s="308"/>
      <c r="BB161" s="314"/>
      <c r="BC161" s="262"/>
      <c r="BD161" s="262"/>
      <c r="BE161" s="262"/>
      <c r="BF161" s="262"/>
      <c r="BG161" s="262"/>
      <c r="BH161" s="262"/>
      <c r="BI161" s="262"/>
      <c r="BJ161" s="262"/>
      <c r="BK161" s="262"/>
      <c r="BL161" s="262"/>
      <c r="BM161" s="262"/>
      <c r="BN161" s="262"/>
      <c r="BO161" s="262"/>
      <c r="BP161" s="262"/>
      <c r="BQ161" s="262"/>
      <c r="BR161" s="262"/>
      <c r="BS161" s="262"/>
      <c r="BT161" s="262"/>
      <c r="BU161" s="262"/>
      <c r="BV161" s="262"/>
      <c r="BW161" s="262"/>
      <c r="BX161" s="262"/>
      <c r="BY161" s="262"/>
      <c r="BZ161" s="262"/>
      <c r="CA161" s="262"/>
      <c r="CB161" s="262"/>
      <c r="CC161" s="315"/>
      <c r="CD161" s="268"/>
      <c r="CE161" s="85"/>
      <c r="CF161" s="319" t="s">
        <v>123</v>
      </c>
      <c r="CG161" s="320"/>
      <c r="CH161" s="320"/>
      <c r="CI161" s="320"/>
      <c r="CJ161" s="320"/>
      <c r="CK161" s="320"/>
      <c r="CL161" s="320"/>
      <c r="CM161" s="320"/>
      <c r="CN161" s="320"/>
      <c r="CO161" s="320"/>
      <c r="CP161" s="320"/>
      <c r="CQ161" s="321"/>
      <c r="CR161" s="322" t="str">
        <f>FS161</f>
        <v>茨城県水戸県税事務所</v>
      </c>
      <c r="CS161" s="323"/>
      <c r="CT161" s="323"/>
      <c r="CU161" s="323"/>
      <c r="CV161" s="323"/>
      <c r="CW161" s="323"/>
      <c r="CX161" s="323"/>
      <c r="CY161" s="323"/>
      <c r="CZ161" s="323"/>
      <c r="DA161" s="323"/>
      <c r="DB161" s="323"/>
      <c r="DC161" s="323"/>
      <c r="DD161" s="323"/>
      <c r="DE161" s="323"/>
      <c r="DF161" s="323"/>
      <c r="DG161" s="323"/>
      <c r="DH161" s="323"/>
      <c r="DI161" s="323"/>
      <c r="DJ161" s="323"/>
      <c r="DK161" s="323"/>
      <c r="DL161" s="323"/>
      <c r="DM161" s="323"/>
      <c r="DN161" s="323"/>
      <c r="DO161" s="323"/>
      <c r="DP161" s="323"/>
      <c r="DQ161" s="323"/>
      <c r="DR161" s="323"/>
      <c r="DS161" s="323"/>
      <c r="DT161" s="323"/>
      <c r="DU161" s="323"/>
      <c r="DV161" s="324"/>
      <c r="DW161" s="306"/>
      <c r="DX161" s="307"/>
      <c r="DY161" s="307"/>
      <c r="DZ161" s="307"/>
      <c r="EA161" s="307"/>
      <c r="EB161" s="308"/>
      <c r="EC161" s="314"/>
      <c r="ED161" s="262"/>
      <c r="EE161" s="262"/>
      <c r="EF161" s="262"/>
      <c r="EG161" s="262"/>
      <c r="EH161" s="262"/>
      <c r="EI161" s="262"/>
      <c r="EJ161" s="262"/>
      <c r="EK161" s="262"/>
      <c r="EL161" s="262"/>
      <c r="EM161" s="262"/>
      <c r="EN161" s="262"/>
      <c r="EO161" s="262"/>
      <c r="EP161" s="262"/>
      <c r="EQ161" s="262"/>
      <c r="ER161" s="262"/>
      <c r="ES161" s="262"/>
      <c r="ET161" s="262"/>
      <c r="EU161" s="262"/>
      <c r="EV161" s="262"/>
      <c r="EW161" s="262"/>
      <c r="EX161" s="262"/>
      <c r="EY161" s="262"/>
      <c r="EZ161" s="262"/>
      <c r="FA161" s="262"/>
      <c r="FB161" s="262"/>
      <c r="FC161" s="262"/>
      <c r="FD161" s="315"/>
      <c r="FE161" s="268"/>
      <c r="FF161" s="85"/>
      <c r="FG161" s="253" t="s">
        <v>123</v>
      </c>
      <c r="FH161" s="253"/>
      <c r="FI161" s="253"/>
      <c r="FJ161" s="253"/>
      <c r="FK161" s="253"/>
      <c r="FL161" s="253"/>
      <c r="FM161" s="253"/>
      <c r="FN161" s="253"/>
      <c r="FO161" s="253"/>
      <c r="FP161" s="253"/>
      <c r="FQ161" s="253"/>
      <c r="FR161" s="253"/>
      <c r="FS161" s="254" t="str">
        <f>HF14</f>
        <v>茨城県水戸県税事務所</v>
      </c>
      <c r="FT161" s="254"/>
      <c r="FU161" s="254"/>
      <c r="FV161" s="254"/>
      <c r="FW161" s="254"/>
      <c r="FX161" s="254"/>
      <c r="FY161" s="254"/>
      <c r="FZ161" s="254"/>
      <c r="GA161" s="254"/>
      <c r="GB161" s="254"/>
      <c r="GC161" s="254"/>
      <c r="GD161" s="254"/>
      <c r="GE161" s="254"/>
      <c r="GF161" s="254"/>
      <c r="GG161" s="254"/>
      <c r="GH161" s="254"/>
      <c r="GI161" s="254"/>
      <c r="GJ161" s="254"/>
      <c r="GK161" s="254"/>
      <c r="GL161" s="254"/>
      <c r="GM161" s="254"/>
      <c r="GN161" s="254"/>
      <c r="GO161" s="254"/>
      <c r="GP161" s="254"/>
      <c r="GQ161" s="254"/>
      <c r="GR161" s="254"/>
      <c r="GS161" s="254"/>
      <c r="GT161" s="254"/>
      <c r="GU161" s="254"/>
      <c r="GV161" s="254"/>
      <c r="GW161" s="254"/>
      <c r="GX161" s="306"/>
      <c r="GY161" s="307"/>
      <c r="GZ161" s="307"/>
      <c r="HA161" s="307"/>
      <c r="HB161" s="307"/>
      <c r="HC161" s="308"/>
      <c r="HD161" s="93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5"/>
      <c r="IF161" s="268"/>
    </row>
    <row r="162" spans="4:240" ht="3" customHeight="1" x14ac:dyDescent="0.15">
      <c r="D162" s="85"/>
      <c r="E162" s="297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9"/>
      <c r="Q162" s="325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  <c r="AI162" s="326"/>
      <c r="AJ162" s="326"/>
      <c r="AK162" s="326"/>
      <c r="AL162" s="326"/>
      <c r="AM162" s="326"/>
      <c r="AN162" s="326"/>
      <c r="AO162" s="326"/>
      <c r="AP162" s="326"/>
      <c r="AQ162" s="326"/>
      <c r="AR162" s="326"/>
      <c r="AS162" s="326"/>
      <c r="AT162" s="326"/>
      <c r="AU162" s="327"/>
      <c r="AV162" s="306"/>
      <c r="AW162" s="307"/>
      <c r="AX162" s="307"/>
      <c r="AY162" s="307"/>
      <c r="AZ162" s="307"/>
      <c r="BA162" s="308"/>
      <c r="BB162" s="314"/>
      <c r="BC162" s="262"/>
      <c r="BD162" s="262"/>
      <c r="BE162" s="262"/>
      <c r="BF162" s="262"/>
      <c r="BG162" s="262"/>
      <c r="BH162" s="262"/>
      <c r="BI162" s="262"/>
      <c r="BJ162" s="262"/>
      <c r="BK162" s="262"/>
      <c r="BL162" s="262"/>
      <c r="BM162" s="262"/>
      <c r="BN162" s="262"/>
      <c r="BO162" s="262"/>
      <c r="BP162" s="262"/>
      <c r="BQ162" s="262"/>
      <c r="BR162" s="262"/>
      <c r="BS162" s="262"/>
      <c r="BT162" s="262"/>
      <c r="BU162" s="262"/>
      <c r="BV162" s="262"/>
      <c r="BW162" s="262"/>
      <c r="BX162" s="262"/>
      <c r="BY162" s="262"/>
      <c r="BZ162" s="262"/>
      <c r="CA162" s="262"/>
      <c r="CB162" s="262"/>
      <c r="CC162" s="315"/>
      <c r="CD162" s="268"/>
      <c r="CE162" s="85"/>
      <c r="CF162" s="297"/>
      <c r="CG162" s="298"/>
      <c r="CH162" s="298"/>
      <c r="CI162" s="298"/>
      <c r="CJ162" s="298"/>
      <c r="CK162" s="298"/>
      <c r="CL162" s="298"/>
      <c r="CM162" s="298"/>
      <c r="CN162" s="298"/>
      <c r="CO162" s="298"/>
      <c r="CP162" s="298"/>
      <c r="CQ162" s="299"/>
      <c r="CR162" s="325"/>
      <c r="CS162" s="326"/>
      <c r="CT162" s="326"/>
      <c r="CU162" s="326"/>
      <c r="CV162" s="326"/>
      <c r="CW162" s="326"/>
      <c r="CX162" s="326"/>
      <c r="CY162" s="326"/>
      <c r="CZ162" s="326"/>
      <c r="DA162" s="326"/>
      <c r="DB162" s="326"/>
      <c r="DC162" s="326"/>
      <c r="DD162" s="326"/>
      <c r="DE162" s="326"/>
      <c r="DF162" s="326"/>
      <c r="DG162" s="326"/>
      <c r="DH162" s="326"/>
      <c r="DI162" s="326"/>
      <c r="DJ162" s="326"/>
      <c r="DK162" s="326"/>
      <c r="DL162" s="326"/>
      <c r="DM162" s="326"/>
      <c r="DN162" s="326"/>
      <c r="DO162" s="326"/>
      <c r="DP162" s="326"/>
      <c r="DQ162" s="326"/>
      <c r="DR162" s="326"/>
      <c r="DS162" s="326"/>
      <c r="DT162" s="326"/>
      <c r="DU162" s="326"/>
      <c r="DV162" s="327"/>
      <c r="DW162" s="306"/>
      <c r="DX162" s="307"/>
      <c r="DY162" s="307"/>
      <c r="DZ162" s="307"/>
      <c r="EA162" s="307"/>
      <c r="EB162" s="308"/>
      <c r="EC162" s="314"/>
      <c r="ED162" s="262"/>
      <c r="EE162" s="262"/>
      <c r="EF162" s="262"/>
      <c r="EG162" s="262"/>
      <c r="EH162" s="262"/>
      <c r="EI162" s="262"/>
      <c r="EJ162" s="262"/>
      <c r="EK162" s="262"/>
      <c r="EL162" s="262"/>
      <c r="EM162" s="262"/>
      <c r="EN162" s="262"/>
      <c r="EO162" s="262"/>
      <c r="EP162" s="262"/>
      <c r="EQ162" s="262"/>
      <c r="ER162" s="262"/>
      <c r="ES162" s="262"/>
      <c r="ET162" s="262"/>
      <c r="EU162" s="262"/>
      <c r="EV162" s="262"/>
      <c r="EW162" s="262"/>
      <c r="EX162" s="262"/>
      <c r="EY162" s="262"/>
      <c r="EZ162" s="262"/>
      <c r="FA162" s="262"/>
      <c r="FB162" s="262"/>
      <c r="FC162" s="262"/>
      <c r="FD162" s="315"/>
      <c r="FE162" s="268"/>
      <c r="FF162" s="85"/>
      <c r="FG162" s="253"/>
      <c r="FH162" s="253"/>
      <c r="FI162" s="253"/>
      <c r="FJ162" s="253"/>
      <c r="FK162" s="253"/>
      <c r="FL162" s="253"/>
      <c r="FM162" s="253"/>
      <c r="FN162" s="253"/>
      <c r="FO162" s="253"/>
      <c r="FP162" s="253"/>
      <c r="FQ162" s="253"/>
      <c r="FR162" s="253"/>
      <c r="FS162" s="254"/>
      <c r="FT162" s="254"/>
      <c r="FU162" s="254"/>
      <c r="FV162" s="254"/>
      <c r="FW162" s="254"/>
      <c r="FX162" s="254"/>
      <c r="FY162" s="254"/>
      <c r="FZ162" s="254"/>
      <c r="GA162" s="254"/>
      <c r="GB162" s="254"/>
      <c r="GC162" s="254"/>
      <c r="GD162" s="254"/>
      <c r="GE162" s="254"/>
      <c r="GF162" s="254"/>
      <c r="GG162" s="254"/>
      <c r="GH162" s="254"/>
      <c r="GI162" s="254"/>
      <c r="GJ162" s="254"/>
      <c r="GK162" s="254"/>
      <c r="GL162" s="254"/>
      <c r="GM162" s="254"/>
      <c r="GN162" s="254"/>
      <c r="GO162" s="254"/>
      <c r="GP162" s="254"/>
      <c r="GQ162" s="254"/>
      <c r="GR162" s="254"/>
      <c r="GS162" s="254"/>
      <c r="GT162" s="254"/>
      <c r="GU162" s="254"/>
      <c r="GV162" s="254"/>
      <c r="GW162" s="254"/>
      <c r="GX162" s="306"/>
      <c r="GY162" s="307"/>
      <c r="GZ162" s="307"/>
      <c r="HA162" s="307"/>
      <c r="HB162" s="307"/>
      <c r="HC162" s="308"/>
      <c r="HD162" s="93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5"/>
      <c r="IF162" s="268"/>
    </row>
    <row r="163" spans="4:240" ht="3" customHeight="1" x14ac:dyDescent="0.15">
      <c r="D163" s="85"/>
      <c r="E163" s="297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9"/>
      <c r="Q163" s="325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7"/>
      <c r="AV163" s="306"/>
      <c r="AW163" s="307"/>
      <c r="AX163" s="307"/>
      <c r="AY163" s="307"/>
      <c r="AZ163" s="307"/>
      <c r="BA163" s="308"/>
      <c r="BB163" s="314"/>
      <c r="BC163" s="262"/>
      <c r="BD163" s="262"/>
      <c r="BE163" s="262"/>
      <c r="BF163" s="262"/>
      <c r="BG163" s="262"/>
      <c r="BH163" s="262"/>
      <c r="BI163" s="262"/>
      <c r="BJ163" s="262"/>
      <c r="BK163" s="262"/>
      <c r="BL163" s="262"/>
      <c r="BM163" s="262"/>
      <c r="BN163" s="262"/>
      <c r="BO163" s="262"/>
      <c r="BP163" s="262"/>
      <c r="BQ163" s="262"/>
      <c r="BR163" s="262"/>
      <c r="BS163" s="262"/>
      <c r="BT163" s="262"/>
      <c r="BU163" s="262"/>
      <c r="BV163" s="262"/>
      <c r="BW163" s="262"/>
      <c r="BX163" s="262"/>
      <c r="BY163" s="262"/>
      <c r="BZ163" s="262"/>
      <c r="CA163" s="262"/>
      <c r="CB163" s="262"/>
      <c r="CC163" s="315"/>
      <c r="CD163" s="268"/>
      <c r="CE163" s="85"/>
      <c r="CF163" s="297"/>
      <c r="CG163" s="298"/>
      <c r="CH163" s="298"/>
      <c r="CI163" s="298"/>
      <c r="CJ163" s="298"/>
      <c r="CK163" s="298"/>
      <c r="CL163" s="298"/>
      <c r="CM163" s="298"/>
      <c r="CN163" s="298"/>
      <c r="CO163" s="298"/>
      <c r="CP163" s="298"/>
      <c r="CQ163" s="299"/>
      <c r="CR163" s="325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26"/>
      <c r="DN163" s="326"/>
      <c r="DO163" s="326"/>
      <c r="DP163" s="326"/>
      <c r="DQ163" s="326"/>
      <c r="DR163" s="326"/>
      <c r="DS163" s="326"/>
      <c r="DT163" s="326"/>
      <c r="DU163" s="326"/>
      <c r="DV163" s="327"/>
      <c r="DW163" s="306"/>
      <c r="DX163" s="307"/>
      <c r="DY163" s="307"/>
      <c r="DZ163" s="307"/>
      <c r="EA163" s="307"/>
      <c r="EB163" s="308"/>
      <c r="EC163" s="314"/>
      <c r="ED163" s="262"/>
      <c r="EE163" s="262"/>
      <c r="EF163" s="262"/>
      <c r="EG163" s="262"/>
      <c r="EH163" s="262"/>
      <c r="EI163" s="262"/>
      <c r="EJ163" s="262"/>
      <c r="EK163" s="262"/>
      <c r="EL163" s="262"/>
      <c r="EM163" s="262"/>
      <c r="EN163" s="262"/>
      <c r="EO163" s="262"/>
      <c r="EP163" s="262"/>
      <c r="EQ163" s="262"/>
      <c r="ER163" s="262"/>
      <c r="ES163" s="262"/>
      <c r="ET163" s="262"/>
      <c r="EU163" s="262"/>
      <c r="EV163" s="262"/>
      <c r="EW163" s="262"/>
      <c r="EX163" s="262"/>
      <c r="EY163" s="262"/>
      <c r="EZ163" s="262"/>
      <c r="FA163" s="262"/>
      <c r="FB163" s="262"/>
      <c r="FC163" s="262"/>
      <c r="FD163" s="315"/>
      <c r="FE163" s="268"/>
      <c r="FF163" s="85"/>
      <c r="FG163" s="253"/>
      <c r="FH163" s="253"/>
      <c r="FI163" s="253"/>
      <c r="FJ163" s="253"/>
      <c r="FK163" s="253"/>
      <c r="FL163" s="253"/>
      <c r="FM163" s="253"/>
      <c r="FN163" s="253"/>
      <c r="FO163" s="253"/>
      <c r="FP163" s="253"/>
      <c r="FQ163" s="253"/>
      <c r="FR163" s="253"/>
      <c r="FS163" s="254"/>
      <c r="FT163" s="254"/>
      <c r="FU163" s="254"/>
      <c r="FV163" s="254"/>
      <c r="FW163" s="254"/>
      <c r="FX163" s="254"/>
      <c r="FY163" s="254"/>
      <c r="FZ163" s="254"/>
      <c r="GA163" s="254"/>
      <c r="GB163" s="254"/>
      <c r="GC163" s="254"/>
      <c r="GD163" s="254"/>
      <c r="GE163" s="254"/>
      <c r="GF163" s="254"/>
      <c r="GG163" s="254"/>
      <c r="GH163" s="254"/>
      <c r="GI163" s="254"/>
      <c r="GJ163" s="254"/>
      <c r="GK163" s="254"/>
      <c r="GL163" s="254"/>
      <c r="GM163" s="254"/>
      <c r="GN163" s="254"/>
      <c r="GO163" s="254"/>
      <c r="GP163" s="254"/>
      <c r="GQ163" s="254"/>
      <c r="GR163" s="254"/>
      <c r="GS163" s="254"/>
      <c r="GT163" s="254"/>
      <c r="GU163" s="254"/>
      <c r="GV163" s="254"/>
      <c r="GW163" s="254"/>
      <c r="GX163" s="306"/>
      <c r="GY163" s="307"/>
      <c r="GZ163" s="307"/>
      <c r="HA163" s="307"/>
      <c r="HB163" s="307"/>
      <c r="HC163" s="308"/>
      <c r="HD163" s="93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5"/>
      <c r="IF163" s="268"/>
    </row>
    <row r="164" spans="4:240" ht="3" customHeight="1" x14ac:dyDescent="0.15">
      <c r="D164" s="85"/>
      <c r="E164" s="297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9"/>
      <c r="Q164" s="325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7"/>
      <c r="AV164" s="306"/>
      <c r="AW164" s="307"/>
      <c r="AX164" s="307"/>
      <c r="AY164" s="307"/>
      <c r="AZ164" s="307"/>
      <c r="BA164" s="308"/>
      <c r="BB164" s="314"/>
      <c r="BC164" s="262"/>
      <c r="BD164" s="262"/>
      <c r="BE164" s="262"/>
      <c r="BF164" s="262"/>
      <c r="BG164" s="262"/>
      <c r="BH164" s="262"/>
      <c r="BI164" s="262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2"/>
      <c r="BU164" s="262"/>
      <c r="BV164" s="262"/>
      <c r="BW164" s="262"/>
      <c r="BX164" s="262"/>
      <c r="BY164" s="262"/>
      <c r="BZ164" s="262"/>
      <c r="CA164" s="262"/>
      <c r="CB164" s="262"/>
      <c r="CC164" s="315"/>
      <c r="CD164" s="268"/>
      <c r="CE164" s="85"/>
      <c r="CF164" s="297"/>
      <c r="CG164" s="298"/>
      <c r="CH164" s="298"/>
      <c r="CI164" s="298"/>
      <c r="CJ164" s="298"/>
      <c r="CK164" s="298"/>
      <c r="CL164" s="298"/>
      <c r="CM164" s="298"/>
      <c r="CN164" s="298"/>
      <c r="CO164" s="298"/>
      <c r="CP164" s="298"/>
      <c r="CQ164" s="299"/>
      <c r="CR164" s="325"/>
      <c r="CS164" s="326"/>
      <c r="CT164" s="326"/>
      <c r="CU164" s="326"/>
      <c r="CV164" s="326"/>
      <c r="CW164" s="326"/>
      <c r="CX164" s="326"/>
      <c r="CY164" s="326"/>
      <c r="CZ164" s="326"/>
      <c r="DA164" s="326"/>
      <c r="DB164" s="326"/>
      <c r="DC164" s="326"/>
      <c r="DD164" s="326"/>
      <c r="DE164" s="326"/>
      <c r="DF164" s="326"/>
      <c r="DG164" s="326"/>
      <c r="DH164" s="326"/>
      <c r="DI164" s="326"/>
      <c r="DJ164" s="326"/>
      <c r="DK164" s="326"/>
      <c r="DL164" s="326"/>
      <c r="DM164" s="326"/>
      <c r="DN164" s="326"/>
      <c r="DO164" s="326"/>
      <c r="DP164" s="326"/>
      <c r="DQ164" s="326"/>
      <c r="DR164" s="326"/>
      <c r="DS164" s="326"/>
      <c r="DT164" s="326"/>
      <c r="DU164" s="326"/>
      <c r="DV164" s="327"/>
      <c r="DW164" s="306"/>
      <c r="DX164" s="307"/>
      <c r="DY164" s="307"/>
      <c r="DZ164" s="307"/>
      <c r="EA164" s="307"/>
      <c r="EB164" s="308"/>
      <c r="EC164" s="314"/>
      <c r="ED164" s="262"/>
      <c r="EE164" s="262"/>
      <c r="EF164" s="262"/>
      <c r="EG164" s="262"/>
      <c r="EH164" s="262"/>
      <c r="EI164" s="262"/>
      <c r="EJ164" s="262"/>
      <c r="EK164" s="262"/>
      <c r="EL164" s="262"/>
      <c r="EM164" s="262"/>
      <c r="EN164" s="262"/>
      <c r="EO164" s="262"/>
      <c r="EP164" s="262"/>
      <c r="EQ164" s="262"/>
      <c r="ER164" s="262"/>
      <c r="ES164" s="262"/>
      <c r="ET164" s="262"/>
      <c r="EU164" s="262"/>
      <c r="EV164" s="262"/>
      <c r="EW164" s="262"/>
      <c r="EX164" s="262"/>
      <c r="EY164" s="262"/>
      <c r="EZ164" s="262"/>
      <c r="FA164" s="262"/>
      <c r="FB164" s="262"/>
      <c r="FC164" s="262"/>
      <c r="FD164" s="315"/>
      <c r="FE164" s="268"/>
      <c r="FF164" s="85"/>
      <c r="FG164" s="253"/>
      <c r="FH164" s="253"/>
      <c r="FI164" s="253"/>
      <c r="FJ164" s="253"/>
      <c r="FK164" s="253"/>
      <c r="FL164" s="253"/>
      <c r="FM164" s="253"/>
      <c r="FN164" s="253"/>
      <c r="FO164" s="253"/>
      <c r="FP164" s="253"/>
      <c r="FQ164" s="253"/>
      <c r="FR164" s="253"/>
      <c r="FS164" s="254"/>
      <c r="FT164" s="254"/>
      <c r="FU164" s="254"/>
      <c r="FV164" s="254"/>
      <c r="FW164" s="254"/>
      <c r="FX164" s="254"/>
      <c r="FY164" s="254"/>
      <c r="FZ164" s="254"/>
      <c r="GA164" s="254"/>
      <c r="GB164" s="254"/>
      <c r="GC164" s="254"/>
      <c r="GD164" s="254"/>
      <c r="GE164" s="254"/>
      <c r="GF164" s="254"/>
      <c r="GG164" s="254"/>
      <c r="GH164" s="254"/>
      <c r="GI164" s="254"/>
      <c r="GJ164" s="254"/>
      <c r="GK164" s="254"/>
      <c r="GL164" s="254"/>
      <c r="GM164" s="254"/>
      <c r="GN164" s="254"/>
      <c r="GO164" s="254"/>
      <c r="GP164" s="254"/>
      <c r="GQ164" s="254"/>
      <c r="GR164" s="254"/>
      <c r="GS164" s="254"/>
      <c r="GT164" s="254"/>
      <c r="GU164" s="254"/>
      <c r="GV164" s="254"/>
      <c r="GW164" s="254"/>
      <c r="GX164" s="306"/>
      <c r="GY164" s="307"/>
      <c r="GZ164" s="307"/>
      <c r="HA164" s="307"/>
      <c r="HB164" s="307"/>
      <c r="HC164" s="308"/>
      <c r="HD164" s="93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5"/>
      <c r="IF164" s="268"/>
    </row>
    <row r="165" spans="4:240" ht="3" customHeight="1" x14ac:dyDescent="0.15">
      <c r="D165" s="85"/>
      <c r="E165" s="297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9"/>
      <c r="Q165" s="325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326"/>
      <c r="AN165" s="326"/>
      <c r="AO165" s="326"/>
      <c r="AP165" s="326"/>
      <c r="AQ165" s="326"/>
      <c r="AR165" s="326"/>
      <c r="AS165" s="326"/>
      <c r="AT165" s="326"/>
      <c r="AU165" s="327"/>
      <c r="AV165" s="306"/>
      <c r="AW165" s="307"/>
      <c r="AX165" s="307"/>
      <c r="AY165" s="307"/>
      <c r="AZ165" s="307"/>
      <c r="BA165" s="308"/>
      <c r="BB165" s="314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2"/>
      <c r="BW165" s="262"/>
      <c r="BX165" s="262"/>
      <c r="BY165" s="262"/>
      <c r="BZ165" s="262"/>
      <c r="CA165" s="262"/>
      <c r="CB165" s="262"/>
      <c r="CC165" s="315"/>
      <c r="CD165" s="268"/>
      <c r="CE165" s="85"/>
      <c r="CF165" s="297"/>
      <c r="CG165" s="298"/>
      <c r="CH165" s="298"/>
      <c r="CI165" s="298"/>
      <c r="CJ165" s="298"/>
      <c r="CK165" s="298"/>
      <c r="CL165" s="298"/>
      <c r="CM165" s="298"/>
      <c r="CN165" s="298"/>
      <c r="CO165" s="298"/>
      <c r="CP165" s="298"/>
      <c r="CQ165" s="299"/>
      <c r="CR165" s="325"/>
      <c r="CS165" s="326"/>
      <c r="CT165" s="326"/>
      <c r="CU165" s="326"/>
      <c r="CV165" s="326"/>
      <c r="CW165" s="326"/>
      <c r="CX165" s="326"/>
      <c r="CY165" s="326"/>
      <c r="CZ165" s="326"/>
      <c r="DA165" s="326"/>
      <c r="DB165" s="326"/>
      <c r="DC165" s="326"/>
      <c r="DD165" s="326"/>
      <c r="DE165" s="326"/>
      <c r="DF165" s="326"/>
      <c r="DG165" s="326"/>
      <c r="DH165" s="326"/>
      <c r="DI165" s="326"/>
      <c r="DJ165" s="326"/>
      <c r="DK165" s="326"/>
      <c r="DL165" s="326"/>
      <c r="DM165" s="326"/>
      <c r="DN165" s="326"/>
      <c r="DO165" s="326"/>
      <c r="DP165" s="326"/>
      <c r="DQ165" s="326"/>
      <c r="DR165" s="326"/>
      <c r="DS165" s="326"/>
      <c r="DT165" s="326"/>
      <c r="DU165" s="326"/>
      <c r="DV165" s="327"/>
      <c r="DW165" s="306"/>
      <c r="DX165" s="307"/>
      <c r="DY165" s="307"/>
      <c r="DZ165" s="307"/>
      <c r="EA165" s="307"/>
      <c r="EB165" s="308"/>
      <c r="EC165" s="314"/>
      <c r="ED165" s="262"/>
      <c r="EE165" s="262"/>
      <c r="EF165" s="262"/>
      <c r="EG165" s="262"/>
      <c r="EH165" s="262"/>
      <c r="EI165" s="262"/>
      <c r="EJ165" s="262"/>
      <c r="EK165" s="262"/>
      <c r="EL165" s="262"/>
      <c r="EM165" s="262"/>
      <c r="EN165" s="262"/>
      <c r="EO165" s="262"/>
      <c r="EP165" s="262"/>
      <c r="EQ165" s="262"/>
      <c r="ER165" s="262"/>
      <c r="ES165" s="262"/>
      <c r="ET165" s="262"/>
      <c r="EU165" s="262"/>
      <c r="EV165" s="262"/>
      <c r="EW165" s="262"/>
      <c r="EX165" s="262"/>
      <c r="EY165" s="262"/>
      <c r="EZ165" s="262"/>
      <c r="FA165" s="262"/>
      <c r="FB165" s="262"/>
      <c r="FC165" s="262"/>
      <c r="FD165" s="315"/>
      <c r="FE165" s="268"/>
      <c r="FF165" s="85"/>
      <c r="FG165" s="253"/>
      <c r="FH165" s="253"/>
      <c r="FI165" s="253"/>
      <c r="FJ165" s="253"/>
      <c r="FK165" s="253"/>
      <c r="FL165" s="253"/>
      <c r="FM165" s="253"/>
      <c r="FN165" s="253"/>
      <c r="FO165" s="253"/>
      <c r="FP165" s="253"/>
      <c r="FQ165" s="253"/>
      <c r="FR165" s="253"/>
      <c r="FS165" s="254"/>
      <c r="FT165" s="254"/>
      <c r="FU165" s="254"/>
      <c r="FV165" s="254"/>
      <c r="FW165" s="254"/>
      <c r="FX165" s="254"/>
      <c r="FY165" s="254"/>
      <c r="FZ165" s="254"/>
      <c r="GA165" s="254"/>
      <c r="GB165" s="254"/>
      <c r="GC165" s="254"/>
      <c r="GD165" s="254"/>
      <c r="GE165" s="254"/>
      <c r="GF165" s="254"/>
      <c r="GG165" s="254"/>
      <c r="GH165" s="254"/>
      <c r="GI165" s="254"/>
      <c r="GJ165" s="254"/>
      <c r="GK165" s="254"/>
      <c r="GL165" s="254"/>
      <c r="GM165" s="254"/>
      <c r="GN165" s="254"/>
      <c r="GO165" s="254"/>
      <c r="GP165" s="254"/>
      <c r="GQ165" s="254"/>
      <c r="GR165" s="254"/>
      <c r="GS165" s="254"/>
      <c r="GT165" s="254"/>
      <c r="GU165" s="254"/>
      <c r="GV165" s="254"/>
      <c r="GW165" s="254"/>
      <c r="GX165" s="306"/>
      <c r="GY165" s="307"/>
      <c r="GZ165" s="307"/>
      <c r="HA165" s="307"/>
      <c r="HB165" s="307"/>
      <c r="HC165" s="308"/>
      <c r="HD165" s="93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5"/>
      <c r="IF165" s="268"/>
    </row>
    <row r="166" spans="4:240" ht="3" customHeight="1" x14ac:dyDescent="0.15">
      <c r="D166" s="85"/>
      <c r="E166" s="297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9"/>
      <c r="Q166" s="325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7"/>
      <c r="AV166" s="306"/>
      <c r="AW166" s="307"/>
      <c r="AX166" s="307"/>
      <c r="AY166" s="307"/>
      <c r="AZ166" s="307"/>
      <c r="BA166" s="308"/>
      <c r="BB166" s="314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2"/>
      <c r="BW166" s="262"/>
      <c r="BX166" s="262"/>
      <c r="BY166" s="262"/>
      <c r="BZ166" s="262"/>
      <c r="CA166" s="262"/>
      <c r="CB166" s="262"/>
      <c r="CC166" s="315"/>
      <c r="CD166" s="268"/>
      <c r="CE166" s="85"/>
      <c r="CF166" s="297"/>
      <c r="CG166" s="298"/>
      <c r="CH166" s="298"/>
      <c r="CI166" s="298"/>
      <c r="CJ166" s="298"/>
      <c r="CK166" s="298"/>
      <c r="CL166" s="298"/>
      <c r="CM166" s="298"/>
      <c r="CN166" s="298"/>
      <c r="CO166" s="298"/>
      <c r="CP166" s="298"/>
      <c r="CQ166" s="299"/>
      <c r="CR166" s="325"/>
      <c r="CS166" s="326"/>
      <c r="CT166" s="326"/>
      <c r="CU166" s="326"/>
      <c r="CV166" s="326"/>
      <c r="CW166" s="326"/>
      <c r="CX166" s="326"/>
      <c r="CY166" s="326"/>
      <c r="CZ166" s="326"/>
      <c r="DA166" s="326"/>
      <c r="DB166" s="326"/>
      <c r="DC166" s="326"/>
      <c r="DD166" s="326"/>
      <c r="DE166" s="326"/>
      <c r="DF166" s="326"/>
      <c r="DG166" s="326"/>
      <c r="DH166" s="326"/>
      <c r="DI166" s="326"/>
      <c r="DJ166" s="326"/>
      <c r="DK166" s="326"/>
      <c r="DL166" s="326"/>
      <c r="DM166" s="326"/>
      <c r="DN166" s="326"/>
      <c r="DO166" s="326"/>
      <c r="DP166" s="326"/>
      <c r="DQ166" s="326"/>
      <c r="DR166" s="326"/>
      <c r="DS166" s="326"/>
      <c r="DT166" s="326"/>
      <c r="DU166" s="326"/>
      <c r="DV166" s="327"/>
      <c r="DW166" s="306"/>
      <c r="DX166" s="307"/>
      <c r="DY166" s="307"/>
      <c r="DZ166" s="307"/>
      <c r="EA166" s="307"/>
      <c r="EB166" s="308"/>
      <c r="EC166" s="314"/>
      <c r="ED166" s="262"/>
      <c r="EE166" s="262"/>
      <c r="EF166" s="262"/>
      <c r="EG166" s="262"/>
      <c r="EH166" s="262"/>
      <c r="EI166" s="262"/>
      <c r="EJ166" s="262"/>
      <c r="EK166" s="262"/>
      <c r="EL166" s="262"/>
      <c r="EM166" s="262"/>
      <c r="EN166" s="262"/>
      <c r="EO166" s="262"/>
      <c r="EP166" s="262"/>
      <c r="EQ166" s="262"/>
      <c r="ER166" s="262"/>
      <c r="ES166" s="262"/>
      <c r="ET166" s="262"/>
      <c r="EU166" s="262"/>
      <c r="EV166" s="262"/>
      <c r="EW166" s="262"/>
      <c r="EX166" s="262"/>
      <c r="EY166" s="262"/>
      <c r="EZ166" s="262"/>
      <c r="FA166" s="262"/>
      <c r="FB166" s="262"/>
      <c r="FC166" s="262"/>
      <c r="FD166" s="315"/>
      <c r="FE166" s="268"/>
      <c r="FF166" s="85"/>
      <c r="FG166" s="253"/>
      <c r="FH166" s="253"/>
      <c r="FI166" s="253"/>
      <c r="FJ166" s="253"/>
      <c r="FK166" s="253"/>
      <c r="FL166" s="253"/>
      <c r="FM166" s="253"/>
      <c r="FN166" s="253"/>
      <c r="FO166" s="253"/>
      <c r="FP166" s="253"/>
      <c r="FQ166" s="253"/>
      <c r="FR166" s="253"/>
      <c r="FS166" s="254"/>
      <c r="FT166" s="254"/>
      <c r="FU166" s="254"/>
      <c r="FV166" s="254"/>
      <c r="FW166" s="254"/>
      <c r="FX166" s="254"/>
      <c r="FY166" s="254"/>
      <c r="FZ166" s="254"/>
      <c r="GA166" s="254"/>
      <c r="GB166" s="254"/>
      <c r="GC166" s="254"/>
      <c r="GD166" s="254"/>
      <c r="GE166" s="254"/>
      <c r="GF166" s="254"/>
      <c r="GG166" s="254"/>
      <c r="GH166" s="254"/>
      <c r="GI166" s="254"/>
      <c r="GJ166" s="254"/>
      <c r="GK166" s="254"/>
      <c r="GL166" s="254"/>
      <c r="GM166" s="254"/>
      <c r="GN166" s="254"/>
      <c r="GO166" s="254"/>
      <c r="GP166" s="254"/>
      <c r="GQ166" s="254"/>
      <c r="GR166" s="254"/>
      <c r="GS166" s="254"/>
      <c r="GT166" s="254"/>
      <c r="GU166" s="254"/>
      <c r="GV166" s="254"/>
      <c r="GW166" s="254"/>
      <c r="GX166" s="306"/>
      <c r="GY166" s="307"/>
      <c r="GZ166" s="307"/>
      <c r="HA166" s="307"/>
      <c r="HB166" s="307"/>
      <c r="HC166" s="308"/>
      <c r="HD166" s="93"/>
      <c r="HE166" s="94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5"/>
      <c r="IF166" s="268"/>
    </row>
    <row r="167" spans="4:240" ht="3" customHeight="1" x14ac:dyDescent="0.15">
      <c r="D167" s="85"/>
      <c r="E167" s="297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9"/>
      <c r="Q167" s="325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7"/>
      <c r="AV167" s="306"/>
      <c r="AW167" s="307"/>
      <c r="AX167" s="307"/>
      <c r="AY167" s="307"/>
      <c r="AZ167" s="307"/>
      <c r="BA167" s="308"/>
      <c r="BB167" s="314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2"/>
      <c r="BW167" s="262"/>
      <c r="BX167" s="262"/>
      <c r="BY167" s="262"/>
      <c r="BZ167" s="262"/>
      <c r="CA167" s="262"/>
      <c r="CB167" s="262"/>
      <c r="CC167" s="315"/>
      <c r="CD167" s="268"/>
      <c r="CE167" s="85"/>
      <c r="CF167" s="297"/>
      <c r="CG167" s="298"/>
      <c r="CH167" s="298"/>
      <c r="CI167" s="298"/>
      <c r="CJ167" s="298"/>
      <c r="CK167" s="298"/>
      <c r="CL167" s="298"/>
      <c r="CM167" s="298"/>
      <c r="CN167" s="298"/>
      <c r="CO167" s="298"/>
      <c r="CP167" s="298"/>
      <c r="CQ167" s="299"/>
      <c r="CR167" s="325"/>
      <c r="CS167" s="326"/>
      <c r="CT167" s="326"/>
      <c r="CU167" s="326"/>
      <c r="CV167" s="326"/>
      <c r="CW167" s="326"/>
      <c r="CX167" s="326"/>
      <c r="CY167" s="326"/>
      <c r="CZ167" s="326"/>
      <c r="DA167" s="326"/>
      <c r="DB167" s="326"/>
      <c r="DC167" s="326"/>
      <c r="DD167" s="326"/>
      <c r="DE167" s="326"/>
      <c r="DF167" s="326"/>
      <c r="DG167" s="326"/>
      <c r="DH167" s="326"/>
      <c r="DI167" s="326"/>
      <c r="DJ167" s="326"/>
      <c r="DK167" s="326"/>
      <c r="DL167" s="326"/>
      <c r="DM167" s="326"/>
      <c r="DN167" s="326"/>
      <c r="DO167" s="326"/>
      <c r="DP167" s="326"/>
      <c r="DQ167" s="326"/>
      <c r="DR167" s="326"/>
      <c r="DS167" s="326"/>
      <c r="DT167" s="326"/>
      <c r="DU167" s="326"/>
      <c r="DV167" s="327"/>
      <c r="DW167" s="306"/>
      <c r="DX167" s="307"/>
      <c r="DY167" s="307"/>
      <c r="DZ167" s="307"/>
      <c r="EA167" s="307"/>
      <c r="EB167" s="308"/>
      <c r="EC167" s="314"/>
      <c r="ED167" s="262"/>
      <c r="EE167" s="262"/>
      <c r="EF167" s="262"/>
      <c r="EG167" s="262"/>
      <c r="EH167" s="262"/>
      <c r="EI167" s="262"/>
      <c r="EJ167" s="262"/>
      <c r="EK167" s="262"/>
      <c r="EL167" s="262"/>
      <c r="EM167" s="262"/>
      <c r="EN167" s="262"/>
      <c r="EO167" s="262"/>
      <c r="EP167" s="262"/>
      <c r="EQ167" s="262"/>
      <c r="ER167" s="262"/>
      <c r="ES167" s="262"/>
      <c r="ET167" s="262"/>
      <c r="EU167" s="262"/>
      <c r="EV167" s="262"/>
      <c r="EW167" s="262"/>
      <c r="EX167" s="262"/>
      <c r="EY167" s="262"/>
      <c r="EZ167" s="262"/>
      <c r="FA167" s="262"/>
      <c r="FB167" s="262"/>
      <c r="FC167" s="262"/>
      <c r="FD167" s="315"/>
      <c r="FE167" s="268"/>
      <c r="FF167" s="85"/>
      <c r="FG167" s="253"/>
      <c r="FH167" s="253"/>
      <c r="FI167" s="253"/>
      <c r="FJ167" s="253"/>
      <c r="FK167" s="253"/>
      <c r="FL167" s="253"/>
      <c r="FM167" s="253"/>
      <c r="FN167" s="253"/>
      <c r="FO167" s="253"/>
      <c r="FP167" s="253"/>
      <c r="FQ167" s="253"/>
      <c r="FR167" s="253"/>
      <c r="FS167" s="254"/>
      <c r="FT167" s="254"/>
      <c r="FU167" s="254"/>
      <c r="FV167" s="254"/>
      <c r="FW167" s="254"/>
      <c r="FX167" s="254"/>
      <c r="FY167" s="254"/>
      <c r="FZ167" s="254"/>
      <c r="GA167" s="254"/>
      <c r="GB167" s="254"/>
      <c r="GC167" s="254"/>
      <c r="GD167" s="254"/>
      <c r="GE167" s="254"/>
      <c r="GF167" s="254"/>
      <c r="GG167" s="254"/>
      <c r="GH167" s="254"/>
      <c r="GI167" s="254"/>
      <c r="GJ167" s="254"/>
      <c r="GK167" s="254"/>
      <c r="GL167" s="254"/>
      <c r="GM167" s="254"/>
      <c r="GN167" s="254"/>
      <c r="GO167" s="254"/>
      <c r="GP167" s="254"/>
      <c r="GQ167" s="254"/>
      <c r="GR167" s="254"/>
      <c r="GS167" s="254"/>
      <c r="GT167" s="254"/>
      <c r="GU167" s="254"/>
      <c r="GV167" s="254"/>
      <c r="GW167" s="254"/>
      <c r="GX167" s="306"/>
      <c r="GY167" s="307"/>
      <c r="GZ167" s="307"/>
      <c r="HA167" s="307"/>
      <c r="HB167" s="307"/>
      <c r="HC167" s="308"/>
      <c r="HD167" s="93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5"/>
      <c r="IF167" s="268"/>
    </row>
    <row r="168" spans="4:240" ht="3" customHeight="1" x14ac:dyDescent="0.15">
      <c r="D168" s="85"/>
      <c r="E168" s="300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2"/>
      <c r="Q168" s="328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30"/>
      <c r="AV168" s="306"/>
      <c r="AW168" s="307"/>
      <c r="AX168" s="307"/>
      <c r="AY168" s="307"/>
      <c r="AZ168" s="307"/>
      <c r="BA168" s="308"/>
      <c r="BB168" s="314"/>
      <c r="BC168" s="262"/>
      <c r="BD168" s="262"/>
      <c r="BE168" s="262"/>
      <c r="BF168" s="262"/>
      <c r="BG168" s="262"/>
      <c r="BH168" s="262"/>
      <c r="BI168" s="262"/>
      <c r="BJ168" s="262"/>
      <c r="BK168" s="262"/>
      <c r="BL168" s="262"/>
      <c r="BM168" s="262"/>
      <c r="BN168" s="262"/>
      <c r="BO168" s="262"/>
      <c r="BP168" s="262"/>
      <c r="BQ168" s="262"/>
      <c r="BR168" s="262"/>
      <c r="BS168" s="262"/>
      <c r="BT168" s="262"/>
      <c r="BU168" s="262"/>
      <c r="BV168" s="262"/>
      <c r="BW168" s="262"/>
      <c r="BX168" s="262"/>
      <c r="BY168" s="262"/>
      <c r="BZ168" s="262"/>
      <c r="CA168" s="262"/>
      <c r="CB168" s="262"/>
      <c r="CC168" s="315"/>
      <c r="CD168" s="268"/>
      <c r="CE168" s="85"/>
      <c r="CF168" s="333"/>
      <c r="CG168" s="334"/>
      <c r="CH168" s="334"/>
      <c r="CI168" s="334"/>
      <c r="CJ168" s="334"/>
      <c r="CK168" s="334"/>
      <c r="CL168" s="334"/>
      <c r="CM168" s="334"/>
      <c r="CN168" s="334"/>
      <c r="CO168" s="334"/>
      <c r="CP168" s="334"/>
      <c r="CQ168" s="335"/>
      <c r="CR168" s="336"/>
      <c r="CS168" s="337"/>
      <c r="CT168" s="337"/>
      <c r="CU168" s="337"/>
      <c r="CV168" s="337"/>
      <c r="CW168" s="337"/>
      <c r="CX168" s="337"/>
      <c r="CY168" s="337"/>
      <c r="CZ168" s="337"/>
      <c r="DA168" s="337"/>
      <c r="DB168" s="337"/>
      <c r="DC168" s="337"/>
      <c r="DD168" s="337"/>
      <c r="DE168" s="337"/>
      <c r="DF168" s="337"/>
      <c r="DG168" s="337"/>
      <c r="DH168" s="337"/>
      <c r="DI168" s="337"/>
      <c r="DJ168" s="337"/>
      <c r="DK168" s="337"/>
      <c r="DL168" s="337"/>
      <c r="DM168" s="337"/>
      <c r="DN168" s="337"/>
      <c r="DO168" s="337"/>
      <c r="DP168" s="337"/>
      <c r="DQ168" s="337"/>
      <c r="DR168" s="337"/>
      <c r="DS168" s="337"/>
      <c r="DT168" s="337"/>
      <c r="DU168" s="337"/>
      <c r="DV168" s="338"/>
      <c r="DW168" s="306"/>
      <c r="DX168" s="307"/>
      <c r="DY168" s="307"/>
      <c r="DZ168" s="307"/>
      <c r="EA168" s="307"/>
      <c r="EB168" s="308"/>
      <c r="EC168" s="314"/>
      <c r="ED168" s="262"/>
      <c r="EE168" s="262"/>
      <c r="EF168" s="262"/>
      <c r="EG168" s="262"/>
      <c r="EH168" s="262"/>
      <c r="EI168" s="262"/>
      <c r="EJ168" s="262"/>
      <c r="EK168" s="262"/>
      <c r="EL168" s="262"/>
      <c r="EM168" s="262"/>
      <c r="EN168" s="262"/>
      <c r="EO168" s="262"/>
      <c r="EP168" s="262"/>
      <c r="EQ168" s="262"/>
      <c r="ER168" s="262"/>
      <c r="ES168" s="262"/>
      <c r="ET168" s="262"/>
      <c r="EU168" s="262"/>
      <c r="EV168" s="262"/>
      <c r="EW168" s="262"/>
      <c r="EX168" s="262"/>
      <c r="EY168" s="262"/>
      <c r="EZ168" s="262"/>
      <c r="FA168" s="262"/>
      <c r="FB168" s="262"/>
      <c r="FC168" s="262"/>
      <c r="FD168" s="315"/>
      <c r="FE168" s="268"/>
      <c r="FF168" s="85"/>
      <c r="FG168" s="253"/>
      <c r="FH168" s="253"/>
      <c r="FI168" s="253"/>
      <c r="FJ168" s="253"/>
      <c r="FK168" s="253"/>
      <c r="FL168" s="253"/>
      <c r="FM168" s="253"/>
      <c r="FN168" s="253"/>
      <c r="FO168" s="253"/>
      <c r="FP168" s="253"/>
      <c r="FQ168" s="253"/>
      <c r="FR168" s="253"/>
      <c r="FS168" s="254"/>
      <c r="FT168" s="254"/>
      <c r="FU168" s="254"/>
      <c r="FV168" s="254"/>
      <c r="FW168" s="254"/>
      <c r="FX168" s="254"/>
      <c r="FY168" s="254"/>
      <c r="FZ168" s="254"/>
      <c r="GA168" s="254"/>
      <c r="GB168" s="254"/>
      <c r="GC168" s="254"/>
      <c r="GD168" s="254"/>
      <c r="GE168" s="254"/>
      <c r="GF168" s="254"/>
      <c r="GG168" s="254"/>
      <c r="GH168" s="254"/>
      <c r="GI168" s="254"/>
      <c r="GJ168" s="254"/>
      <c r="GK168" s="254"/>
      <c r="GL168" s="254"/>
      <c r="GM168" s="254"/>
      <c r="GN168" s="254"/>
      <c r="GO168" s="254"/>
      <c r="GP168" s="254"/>
      <c r="GQ168" s="254"/>
      <c r="GR168" s="254"/>
      <c r="GS168" s="254"/>
      <c r="GT168" s="254"/>
      <c r="GU168" s="254"/>
      <c r="GV168" s="254"/>
      <c r="GW168" s="254"/>
      <c r="GX168" s="306"/>
      <c r="GY168" s="307"/>
      <c r="GZ168" s="307"/>
      <c r="HA168" s="307"/>
      <c r="HB168" s="307"/>
      <c r="HC168" s="308"/>
      <c r="HD168" s="93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5"/>
      <c r="IF168" s="268"/>
    </row>
    <row r="169" spans="4:240" ht="3" customHeight="1" x14ac:dyDescent="0.15">
      <c r="D169" s="85"/>
      <c r="E169" s="275" t="s">
        <v>29</v>
      </c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75"/>
      <c r="AQ169" s="275"/>
      <c r="AR169" s="275"/>
      <c r="AS169" s="275"/>
      <c r="AT169" s="275"/>
      <c r="AU169" s="275"/>
      <c r="AV169" s="306"/>
      <c r="AW169" s="307"/>
      <c r="AX169" s="307"/>
      <c r="AY169" s="307"/>
      <c r="AZ169" s="307"/>
      <c r="BA169" s="308"/>
      <c r="BB169" s="314"/>
      <c r="BC169" s="262"/>
      <c r="BD169" s="262"/>
      <c r="BE169" s="262"/>
      <c r="BF169" s="262"/>
      <c r="BG169" s="262"/>
      <c r="BH169" s="262"/>
      <c r="BI169" s="262"/>
      <c r="BJ169" s="262"/>
      <c r="BK169" s="262"/>
      <c r="BL169" s="262"/>
      <c r="BM169" s="262"/>
      <c r="BN169" s="262"/>
      <c r="BO169" s="262"/>
      <c r="BP169" s="262"/>
      <c r="BQ169" s="262"/>
      <c r="BR169" s="262"/>
      <c r="BS169" s="262"/>
      <c r="BT169" s="262"/>
      <c r="BU169" s="262"/>
      <c r="BV169" s="262"/>
      <c r="BW169" s="262"/>
      <c r="BX169" s="262"/>
      <c r="BY169" s="262"/>
      <c r="BZ169" s="262"/>
      <c r="CA169" s="262"/>
      <c r="CB169" s="262"/>
      <c r="CC169" s="315"/>
      <c r="CD169" s="268"/>
      <c r="CE169" s="85"/>
      <c r="CF169" s="276" t="s">
        <v>27</v>
      </c>
      <c r="CG169" s="277"/>
      <c r="CH169" s="277"/>
      <c r="CI169" s="277"/>
      <c r="CJ169" s="277"/>
      <c r="CK169" s="277"/>
      <c r="CL169" s="277"/>
      <c r="CM169" s="277"/>
      <c r="CN169" s="277"/>
      <c r="CO169" s="277"/>
      <c r="CP169" s="277"/>
      <c r="CQ169" s="278"/>
      <c r="CR169" s="285" t="s">
        <v>28</v>
      </c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7"/>
      <c r="DW169" s="306"/>
      <c r="DX169" s="307"/>
      <c r="DY169" s="307"/>
      <c r="DZ169" s="307"/>
      <c r="EA169" s="307"/>
      <c r="EB169" s="308"/>
      <c r="EC169" s="314"/>
      <c r="ED169" s="262"/>
      <c r="EE169" s="262"/>
      <c r="EF169" s="262"/>
      <c r="EG169" s="262"/>
      <c r="EH169" s="262"/>
      <c r="EI169" s="262"/>
      <c r="EJ169" s="262"/>
      <c r="EK169" s="262"/>
      <c r="EL169" s="262"/>
      <c r="EM169" s="262"/>
      <c r="EN169" s="262"/>
      <c r="EO169" s="262"/>
      <c r="EP169" s="262"/>
      <c r="EQ169" s="262"/>
      <c r="ER169" s="262"/>
      <c r="ES169" s="262"/>
      <c r="ET169" s="262"/>
      <c r="EU169" s="262"/>
      <c r="EV169" s="262"/>
      <c r="EW169" s="262"/>
      <c r="EX169" s="262"/>
      <c r="EY169" s="262"/>
      <c r="EZ169" s="262"/>
      <c r="FA169" s="262"/>
      <c r="FB169" s="262"/>
      <c r="FC169" s="262"/>
      <c r="FD169" s="315"/>
      <c r="FE169" s="268"/>
      <c r="FF169" s="85"/>
      <c r="FG169" s="252" t="s">
        <v>124</v>
      </c>
      <c r="FH169" s="252"/>
      <c r="FI169" s="252"/>
      <c r="FJ169" s="252"/>
      <c r="FK169" s="252"/>
      <c r="FL169" s="252"/>
      <c r="FM169" s="252"/>
      <c r="FN169" s="252"/>
      <c r="FO169" s="252"/>
      <c r="FP169" s="252"/>
      <c r="FQ169" s="252"/>
      <c r="FR169" s="252"/>
      <c r="FS169" s="332" t="s">
        <v>126</v>
      </c>
      <c r="FT169" s="332"/>
      <c r="FU169" s="332"/>
      <c r="FV169" s="332"/>
      <c r="FW169" s="332"/>
      <c r="FX169" s="332"/>
      <c r="FY169" s="332"/>
      <c r="FZ169" s="332"/>
      <c r="GA169" s="332"/>
      <c r="GB169" s="332"/>
      <c r="GC169" s="332"/>
      <c r="GD169" s="332"/>
      <c r="GE169" s="332"/>
      <c r="GF169" s="332"/>
      <c r="GG169" s="332"/>
      <c r="GH169" s="332"/>
      <c r="GI169" s="332"/>
      <c r="GJ169" s="332"/>
      <c r="GK169" s="332"/>
      <c r="GL169" s="332"/>
      <c r="GM169" s="332"/>
      <c r="GN169" s="332"/>
      <c r="GO169" s="332"/>
      <c r="GP169" s="332"/>
      <c r="GQ169" s="332"/>
      <c r="GR169" s="332"/>
      <c r="GS169" s="332"/>
      <c r="GT169" s="332"/>
      <c r="GU169" s="332"/>
      <c r="GV169" s="332"/>
      <c r="GW169" s="332"/>
      <c r="GX169" s="306"/>
      <c r="GY169" s="307"/>
      <c r="GZ169" s="307"/>
      <c r="HA169" s="307"/>
      <c r="HB169" s="307"/>
      <c r="HC169" s="308"/>
      <c r="HD169" s="93"/>
      <c r="HE169" s="94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5"/>
      <c r="IF169" s="268"/>
    </row>
    <row r="170" spans="4:240" ht="3" customHeight="1" x14ac:dyDescent="0.15">
      <c r="D170" s="8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  <c r="AM170" s="275"/>
      <c r="AN170" s="275"/>
      <c r="AO170" s="275"/>
      <c r="AP170" s="275"/>
      <c r="AQ170" s="275"/>
      <c r="AR170" s="275"/>
      <c r="AS170" s="275"/>
      <c r="AT170" s="275"/>
      <c r="AU170" s="275"/>
      <c r="AV170" s="306"/>
      <c r="AW170" s="307"/>
      <c r="AX170" s="307"/>
      <c r="AY170" s="307"/>
      <c r="AZ170" s="307"/>
      <c r="BA170" s="308"/>
      <c r="BB170" s="314"/>
      <c r="BC170" s="262"/>
      <c r="BD170" s="262"/>
      <c r="BE170" s="262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2"/>
      <c r="BU170" s="262"/>
      <c r="BV170" s="262"/>
      <c r="BW170" s="262"/>
      <c r="BX170" s="262"/>
      <c r="BY170" s="262"/>
      <c r="BZ170" s="262"/>
      <c r="CA170" s="262"/>
      <c r="CB170" s="262"/>
      <c r="CC170" s="315"/>
      <c r="CD170" s="268"/>
      <c r="CE170" s="85"/>
      <c r="CF170" s="279"/>
      <c r="CG170" s="280"/>
      <c r="CH170" s="280"/>
      <c r="CI170" s="280"/>
      <c r="CJ170" s="280"/>
      <c r="CK170" s="280"/>
      <c r="CL170" s="280"/>
      <c r="CM170" s="280"/>
      <c r="CN170" s="280"/>
      <c r="CO170" s="280"/>
      <c r="CP170" s="280"/>
      <c r="CQ170" s="281"/>
      <c r="CR170" s="288"/>
      <c r="CS170" s="289"/>
      <c r="CT170" s="289"/>
      <c r="CU170" s="289"/>
      <c r="CV170" s="289"/>
      <c r="CW170" s="289"/>
      <c r="CX170" s="289"/>
      <c r="CY170" s="289"/>
      <c r="CZ170" s="289"/>
      <c r="DA170" s="289"/>
      <c r="DB170" s="289"/>
      <c r="DC170" s="289"/>
      <c r="DD170" s="289"/>
      <c r="DE170" s="289"/>
      <c r="DF170" s="289"/>
      <c r="DG170" s="289"/>
      <c r="DH170" s="289"/>
      <c r="DI170" s="289"/>
      <c r="DJ170" s="289"/>
      <c r="DK170" s="289"/>
      <c r="DL170" s="289"/>
      <c r="DM170" s="289"/>
      <c r="DN170" s="289"/>
      <c r="DO170" s="289"/>
      <c r="DP170" s="289"/>
      <c r="DQ170" s="289"/>
      <c r="DR170" s="289"/>
      <c r="DS170" s="289"/>
      <c r="DT170" s="289"/>
      <c r="DU170" s="289"/>
      <c r="DV170" s="290"/>
      <c r="DW170" s="306"/>
      <c r="DX170" s="307"/>
      <c r="DY170" s="307"/>
      <c r="DZ170" s="307"/>
      <c r="EA170" s="307"/>
      <c r="EB170" s="308"/>
      <c r="EC170" s="314"/>
      <c r="ED170" s="262"/>
      <c r="EE170" s="262"/>
      <c r="EF170" s="262"/>
      <c r="EG170" s="262"/>
      <c r="EH170" s="262"/>
      <c r="EI170" s="262"/>
      <c r="EJ170" s="262"/>
      <c r="EK170" s="262"/>
      <c r="EL170" s="262"/>
      <c r="EM170" s="262"/>
      <c r="EN170" s="262"/>
      <c r="EO170" s="262"/>
      <c r="EP170" s="262"/>
      <c r="EQ170" s="262"/>
      <c r="ER170" s="262"/>
      <c r="ES170" s="262"/>
      <c r="ET170" s="262"/>
      <c r="EU170" s="262"/>
      <c r="EV170" s="262"/>
      <c r="EW170" s="262"/>
      <c r="EX170" s="262"/>
      <c r="EY170" s="262"/>
      <c r="EZ170" s="262"/>
      <c r="FA170" s="262"/>
      <c r="FB170" s="262"/>
      <c r="FC170" s="262"/>
      <c r="FD170" s="315"/>
      <c r="FE170" s="268"/>
      <c r="FF170" s="85"/>
      <c r="FG170" s="252"/>
      <c r="FH170" s="252"/>
      <c r="FI170" s="252"/>
      <c r="FJ170" s="252"/>
      <c r="FK170" s="252"/>
      <c r="FL170" s="252"/>
      <c r="FM170" s="252"/>
      <c r="FN170" s="252"/>
      <c r="FO170" s="252"/>
      <c r="FP170" s="252"/>
      <c r="FQ170" s="252"/>
      <c r="FR170" s="252"/>
      <c r="FS170" s="332"/>
      <c r="FT170" s="332"/>
      <c r="FU170" s="332"/>
      <c r="FV170" s="332"/>
      <c r="FW170" s="332"/>
      <c r="FX170" s="332"/>
      <c r="FY170" s="332"/>
      <c r="FZ170" s="332"/>
      <c r="GA170" s="332"/>
      <c r="GB170" s="332"/>
      <c r="GC170" s="332"/>
      <c r="GD170" s="332"/>
      <c r="GE170" s="332"/>
      <c r="GF170" s="332"/>
      <c r="GG170" s="332"/>
      <c r="GH170" s="332"/>
      <c r="GI170" s="332"/>
      <c r="GJ170" s="332"/>
      <c r="GK170" s="332"/>
      <c r="GL170" s="332"/>
      <c r="GM170" s="332"/>
      <c r="GN170" s="332"/>
      <c r="GO170" s="332"/>
      <c r="GP170" s="332"/>
      <c r="GQ170" s="332"/>
      <c r="GR170" s="332"/>
      <c r="GS170" s="332"/>
      <c r="GT170" s="332"/>
      <c r="GU170" s="332"/>
      <c r="GV170" s="332"/>
      <c r="GW170" s="332"/>
      <c r="GX170" s="306"/>
      <c r="GY170" s="307"/>
      <c r="GZ170" s="307"/>
      <c r="HA170" s="307"/>
      <c r="HB170" s="307"/>
      <c r="HC170" s="308"/>
      <c r="HD170" s="93"/>
      <c r="HE170" s="94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5"/>
      <c r="IF170" s="268"/>
    </row>
    <row r="171" spans="4:240" ht="3" customHeight="1" x14ac:dyDescent="0.15">
      <c r="D171" s="8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75"/>
      <c r="AQ171" s="275"/>
      <c r="AR171" s="275"/>
      <c r="AS171" s="275"/>
      <c r="AT171" s="275"/>
      <c r="AU171" s="275"/>
      <c r="AV171" s="306"/>
      <c r="AW171" s="307"/>
      <c r="AX171" s="307"/>
      <c r="AY171" s="307"/>
      <c r="AZ171" s="307"/>
      <c r="BA171" s="308"/>
      <c r="BB171" s="314"/>
      <c r="BC171" s="262"/>
      <c r="BD171" s="262"/>
      <c r="BE171" s="262"/>
      <c r="BF171" s="262"/>
      <c r="BG171" s="262"/>
      <c r="BH171" s="262"/>
      <c r="BI171" s="262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2"/>
      <c r="BU171" s="262"/>
      <c r="BV171" s="262"/>
      <c r="BW171" s="262"/>
      <c r="BX171" s="262"/>
      <c r="BY171" s="262"/>
      <c r="BZ171" s="262"/>
      <c r="CA171" s="262"/>
      <c r="CB171" s="262"/>
      <c r="CC171" s="315"/>
      <c r="CD171" s="268"/>
      <c r="CE171" s="85"/>
      <c r="CF171" s="279"/>
      <c r="CG171" s="280"/>
      <c r="CH171" s="280"/>
      <c r="CI171" s="280"/>
      <c r="CJ171" s="280"/>
      <c r="CK171" s="280"/>
      <c r="CL171" s="280"/>
      <c r="CM171" s="280"/>
      <c r="CN171" s="280"/>
      <c r="CO171" s="280"/>
      <c r="CP171" s="280"/>
      <c r="CQ171" s="281"/>
      <c r="CR171" s="288"/>
      <c r="CS171" s="289"/>
      <c r="CT171" s="289"/>
      <c r="CU171" s="289"/>
      <c r="CV171" s="289"/>
      <c r="CW171" s="289"/>
      <c r="CX171" s="289"/>
      <c r="CY171" s="289"/>
      <c r="CZ171" s="289"/>
      <c r="DA171" s="289"/>
      <c r="DB171" s="289"/>
      <c r="DC171" s="289"/>
      <c r="DD171" s="289"/>
      <c r="DE171" s="289"/>
      <c r="DF171" s="289"/>
      <c r="DG171" s="289"/>
      <c r="DH171" s="289"/>
      <c r="DI171" s="289"/>
      <c r="DJ171" s="289"/>
      <c r="DK171" s="289"/>
      <c r="DL171" s="289"/>
      <c r="DM171" s="289"/>
      <c r="DN171" s="289"/>
      <c r="DO171" s="289"/>
      <c r="DP171" s="289"/>
      <c r="DQ171" s="289"/>
      <c r="DR171" s="289"/>
      <c r="DS171" s="289"/>
      <c r="DT171" s="289"/>
      <c r="DU171" s="289"/>
      <c r="DV171" s="290"/>
      <c r="DW171" s="306"/>
      <c r="DX171" s="307"/>
      <c r="DY171" s="307"/>
      <c r="DZ171" s="307"/>
      <c r="EA171" s="307"/>
      <c r="EB171" s="308"/>
      <c r="EC171" s="314"/>
      <c r="ED171" s="262"/>
      <c r="EE171" s="262"/>
      <c r="EF171" s="262"/>
      <c r="EG171" s="262"/>
      <c r="EH171" s="262"/>
      <c r="EI171" s="262"/>
      <c r="EJ171" s="262"/>
      <c r="EK171" s="262"/>
      <c r="EL171" s="262"/>
      <c r="EM171" s="262"/>
      <c r="EN171" s="262"/>
      <c r="EO171" s="262"/>
      <c r="EP171" s="262"/>
      <c r="EQ171" s="262"/>
      <c r="ER171" s="262"/>
      <c r="ES171" s="262"/>
      <c r="ET171" s="262"/>
      <c r="EU171" s="262"/>
      <c r="EV171" s="262"/>
      <c r="EW171" s="262"/>
      <c r="EX171" s="262"/>
      <c r="EY171" s="262"/>
      <c r="EZ171" s="262"/>
      <c r="FA171" s="262"/>
      <c r="FB171" s="262"/>
      <c r="FC171" s="262"/>
      <c r="FD171" s="315"/>
      <c r="FE171" s="268"/>
      <c r="FF171" s="85"/>
      <c r="FG171" s="252"/>
      <c r="FH171" s="252"/>
      <c r="FI171" s="252"/>
      <c r="FJ171" s="252"/>
      <c r="FK171" s="252"/>
      <c r="FL171" s="252"/>
      <c r="FM171" s="252"/>
      <c r="FN171" s="252"/>
      <c r="FO171" s="252"/>
      <c r="FP171" s="252"/>
      <c r="FQ171" s="252"/>
      <c r="FR171" s="252"/>
      <c r="FS171" s="332"/>
      <c r="FT171" s="332"/>
      <c r="FU171" s="332"/>
      <c r="FV171" s="332"/>
      <c r="FW171" s="332"/>
      <c r="FX171" s="332"/>
      <c r="FY171" s="332"/>
      <c r="FZ171" s="332"/>
      <c r="GA171" s="332"/>
      <c r="GB171" s="332"/>
      <c r="GC171" s="332"/>
      <c r="GD171" s="332"/>
      <c r="GE171" s="332"/>
      <c r="GF171" s="332"/>
      <c r="GG171" s="332"/>
      <c r="GH171" s="332"/>
      <c r="GI171" s="332"/>
      <c r="GJ171" s="332"/>
      <c r="GK171" s="332"/>
      <c r="GL171" s="332"/>
      <c r="GM171" s="332"/>
      <c r="GN171" s="332"/>
      <c r="GO171" s="332"/>
      <c r="GP171" s="332"/>
      <c r="GQ171" s="332"/>
      <c r="GR171" s="332"/>
      <c r="GS171" s="332"/>
      <c r="GT171" s="332"/>
      <c r="GU171" s="332"/>
      <c r="GV171" s="332"/>
      <c r="GW171" s="332"/>
      <c r="GX171" s="306"/>
      <c r="GY171" s="307"/>
      <c r="GZ171" s="307"/>
      <c r="HA171" s="307"/>
      <c r="HB171" s="307"/>
      <c r="HC171" s="308"/>
      <c r="HD171" s="93"/>
      <c r="HE171" s="94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5"/>
      <c r="IF171" s="268"/>
    </row>
    <row r="172" spans="4:240" ht="3" customHeight="1" x14ac:dyDescent="0.15">
      <c r="D172" s="8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75"/>
      <c r="AQ172" s="275"/>
      <c r="AR172" s="275"/>
      <c r="AS172" s="275"/>
      <c r="AT172" s="275"/>
      <c r="AU172" s="275"/>
      <c r="AV172" s="306"/>
      <c r="AW172" s="307"/>
      <c r="AX172" s="307"/>
      <c r="AY172" s="307"/>
      <c r="AZ172" s="307"/>
      <c r="BA172" s="308"/>
      <c r="BB172" s="314"/>
      <c r="BC172" s="262"/>
      <c r="BD172" s="262"/>
      <c r="BE172" s="262"/>
      <c r="BF172" s="262"/>
      <c r="BG172" s="262"/>
      <c r="BH172" s="262"/>
      <c r="BI172" s="262"/>
      <c r="BJ172" s="262"/>
      <c r="BK172" s="262"/>
      <c r="BL172" s="262"/>
      <c r="BM172" s="262"/>
      <c r="BN172" s="262"/>
      <c r="BO172" s="262"/>
      <c r="BP172" s="262"/>
      <c r="BQ172" s="262"/>
      <c r="BR172" s="262"/>
      <c r="BS172" s="262"/>
      <c r="BT172" s="262"/>
      <c r="BU172" s="262"/>
      <c r="BV172" s="262"/>
      <c r="BW172" s="262"/>
      <c r="BX172" s="262"/>
      <c r="BY172" s="262"/>
      <c r="BZ172" s="262"/>
      <c r="CA172" s="262"/>
      <c r="CB172" s="262"/>
      <c r="CC172" s="315"/>
      <c r="CD172" s="268"/>
      <c r="CE172" s="85"/>
      <c r="CF172" s="279"/>
      <c r="CG172" s="280"/>
      <c r="CH172" s="280"/>
      <c r="CI172" s="280"/>
      <c r="CJ172" s="280"/>
      <c r="CK172" s="280"/>
      <c r="CL172" s="280"/>
      <c r="CM172" s="280"/>
      <c r="CN172" s="280"/>
      <c r="CO172" s="280"/>
      <c r="CP172" s="280"/>
      <c r="CQ172" s="281"/>
      <c r="CR172" s="288"/>
      <c r="CS172" s="289"/>
      <c r="CT172" s="289"/>
      <c r="CU172" s="289"/>
      <c r="CV172" s="289"/>
      <c r="CW172" s="289"/>
      <c r="CX172" s="289"/>
      <c r="CY172" s="289"/>
      <c r="CZ172" s="289"/>
      <c r="DA172" s="289"/>
      <c r="DB172" s="289"/>
      <c r="DC172" s="289"/>
      <c r="DD172" s="289"/>
      <c r="DE172" s="289"/>
      <c r="DF172" s="289"/>
      <c r="DG172" s="289"/>
      <c r="DH172" s="289"/>
      <c r="DI172" s="289"/>
      <c r="DJ172" s="289"/>
      <c r="DK172" s="289"/>
      <c r="DL172" s="289"/>
      <c r="DM172" s="289"/>
      <c r="DN172" s="289"/>
      <c r="DO172" s="289"/>
      <c r="DP172" s="289"/>
      <c r="DQ172" s="289"/>
      <c r="DR172" s="289"/>
      <c r="DS172" s="289"/>
      <c r="DT172" s="289"/>
      <c r="DU172" s="289"/>
      <c r="DV172" s="290"/>
      <c r="DW172" s="306"/>
      <c r="DX172" s="307"/>
      <c r="DY172" s="307"/>
      <c r="DZ172" s="307"/>
      <c r="EA172" s="307"/>
      <c r="EB172" s="308"/>
      <c r="EC172" s="314"/>
      <c r="ED172" s="262"/>
      <c r="EE172" s="262"/>
      <c r="EF172" s="262"/>
      <c r="EG172" s="262"/>
      <c r="EH172" s="262"/>
      <c r="EI172" s="262"/>
      <c r="EJ172" s="262"/>
      <c r="EK172" s="262"/>
      <c r="EL172" s="262"/>
      <c r="EM172" s="262"/>
      <c r="EN172" s="262"/>
      <c r="EO172" s="262"/>
      <c r="EP172" s="262"/>
      <c r="EQ172" s="262"/>
      <c r="ER172" s="262"/>
      <c r="ES172" s="262"/>
      <c r="ET172" s="262"/>
      <c r="EU172" s="262"/>
      <c r="EV172" s="262"/>
      <c r="EW172" s="262"/>
      <c r="EX172" s="262"/>
      <c r="EY172" s="262"/>
      <c r="EZ172" s="262"/>
      <c r="FA172" s="262"/>
      <c r="FB172" s="262"/>
      <c r="FC172" s="262"/>
      <c r="FD172" s="315"/>
      <c r="FE172" s="268"/>
      <c r="FF172" s="85"/>
      <c r="FG172" s="252"/>
      <c r="FH172" s="252"/>
      <c r="FI172" s="252"/>
      <c r="FJ172" s="252"/>
      <c r="FK172" s="252"/>
      <c r="FL172" s="252"/>
      <c r="FM172" s="252"/>
      <c r="FN172" s="252"/>
      <c r="FO172" s="252"/>
      <c r="FP172" s="252"/>
      <c r="FQ172" s="252"/>
      <c r="FR172" s="252"/>
      <c r="FS172" s="332"/>
      <c r="FT172" s="332"/>
      <c r="FU172" s="332"/>
      <c r="FV172" s="332"/>
      <c r="FW172" s="332"/>
      <c r="FX172" s="332"/>
      <c r="FY172" s="332"/>
      <c r="FZ172" s="332"/>
      <c r="GA172" s="332"/>
      <c r="GB172" s="332"/>
      <c r="GC172" s="332"/>
      <c r="GD172" s="332"/>
      <c r="GE172" s="332"/>
      <c r="GF172" s="332"/>
      <c r="GG172" s="332"/>
      <c r="GH172" s="332"/>
      <c r="GI172" s="332"/>
      <c r="GJ172" s="332"/>
      <c r="GK172" s="332"/>
      <c r="GL172" s="332"/>
      <c r="GM172" s="332"/>
      <c r="GN172" s="332"/>
      <c r="GO172" s="332"/>
      <c r="GP172" s="332"/>
      <c r="GQ172" s="332"/>
      <c r="GR172" s="332"/>
      <c r="GS172" s="332"/>
      <c r="GT172" s="332"/>
      <c r="GU172" s="332"/>
      <c r="GV172" s="332"/>
      <c r="GW172" s="332"/>
      <c r="GX172" s="306"/>
      <c r="GY172" s="307"/>
      <c r="GZ172" s="307"/>
      <c r="HA172" s="307"/>
      <c r="HB172" s="307"/>
      <c r="HC172" s="308"/>
      <c r="HD172" s="93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5"/>
      <c r="IF172" s="268"/>
    </row>
    <row r="173" spans="4:240" ht="3" customHeight="1" x14ac:dyDescent="0.15">
      <c r="D173" s="8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306"/>
      <c r="AW173" s="307"/>
      <c r="AX173" s="307"/>
      <c r="AY173" s="307"/>
      <c r="AZ173" s="307"/>
      <c r="BA173" s="308"/>
      <c r="BB173" s="314"/>
      <c r="BC173" s="262"/>
      <c r="BD173" s="262"/>
      <c r="BE173" s="262"/>
      <c r="BF173" s="262"/>
      <c r="BG173" s="262"/>
      <c r="BH173" s="262"/>
      <c r="BI173" s="262"/>
      <c r="BJ173" s="262"/>
      <c r="BK173" s="262"/>
      <c r="BL173" s="262"/>
      <c r="BM173" s="262"/>
      <c r="BN173" s="262"/>
      <c r="BO173" s="262"/>
      <c r="BP173" s="262"/>
      <c r="BQ173" s="262"/>
      <c r="BR173" s="262"/>
      <c r="BS173" s="262"/>
      <c r="BT173" s="262"/>
      <c r="BU173" s="262"/>
      <c r="BV173" s="262"/>
      <c r="BW173" s="262"/>
      <c r="BX173" s="262"/>
      <c r="BY173" s="262"/>
      <c r="BZ173" s="262"/>
      <c r="CA173" s="262"/>
      <c r="CB173" s="262"/>
      <c r="CC173" s="315"/>
      <c r="CD173" s="268"/>
      <c r="CE173" s="85"/>
      <c r="CF173" s="279"/>
      <c r="CG173" s="280"/>
      <c r="CH173" s="280"/>
      <c r="CI173" s="280"/>
      <c r="CJ173" s="280"/>
      <c r="CK173" s="280"/>
      <c r="CL173" s="280"/>
      <c r="CM173" s="280"/>
      <c r="CN173" s="280"/>
      <c r="CO173" s="280"/>
      <c r="CP173" s="280"/>
      <c r="CQ173" s="281"/>
      <c r="CR173" s="291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3"/>
      <c r="DW173" s="306"/>
      <c r="DX173" s="307"/>
      <c r="DY173" s="307"/>
      <c r="DZ173" s="307"/>
      <c r="EA173" s="307"/>
      <c r="EB173" s="308"/>
      <c r="EC173" s="314"/>
      <c r="ED173" s="262"/>
      <c r="EE173" s="262"/>
      <c r="EF173" s="262"/>
      <c r="EG173" s="262"/>
      <c r="EH173" s="262"/>
      <c r="EI173" s="262"/>
      <c r="EJ173" s="262"/>
      <c r="EK173" s="262"/>
      <c r="EL173" s="262"/>
      <c r="EM173" s="262"/>
      <c r="EN173" s="262"/>
      <c r="EO173" s="262"/>
      <c r="EP173" s="262"/>
      <c r="EQ173" s="262"/>
      <c r="ER173" s="262"/>
      <c r="ES173" s="262"/>
      <c r="ET173" s="262"/>
      <c r="EU173" s="262"/>
      <c r="EV173" s="262"/>
      <c r="EW173" s="262"/>
      <c r="EX173" s="262"/>
      <c r="EY173" s="262"/>
      <c r="EZ173" s="262"/>
      <c r="FA173" s="262"/>
      <c r="FB173" s="262"/>
      <c r="FC173" s="262"/>
      <c r="FD173" s="315"/>
      <c r="FE173" s="268"/>
      <c r="FF173" s="85"/>
      <c r="FG173" s="252"/>
      <c r="FH173" s="252"/>
      <c r="FI173" s="252"/>
      <c r="FJ173" s="252"/>
      <c r="FK173" s="252"/>
      <c r="FL173" s="252"/>
      <c r="FM173" s="252"/>
      <c r="FN173" s="252"/>
      <c r="FO173" s="252"/>
      <c r="FP173" s="252"/>
      <c r="FQ173" s="252"/>
      <c r="FR173" s="252"/>
      <c r="FS173" s="332"/>
      <c r="FT173" s="332"/>
      <c r="FU173" s="332"/>
      <c r="FV173" s="332"/>
      <c r="FW173" s="332"/>
      <c r="FX173" s="332"/>
      <c r="FY173" s="332"/>
      <c r="FZ173" s="332"/>
      <c r="GA173" s="332"/>
      <c r="GB173" s="332"/>
      <c r="GC173" s="332"/>
      <c r="GD173" s="332"/>
      <c r="GE173" s="332"/>
      <c r="GF173" s="332"/>
      <c r="GG173" s="332"/>
      <c r="GH173" s="332"/>
      <c r="GI173" s="332"/>
      <c r="GJ173" s="332"/>
      <c r="GK173" s="332"/>
      <c r="GL173" s="332"/>
      <c r="GM173" s="332"/>
      <c r="GN173" s="332"/>
      <c r="GO173" s="332"/>
      <c r="GP173" s="332"/>
      <c r="GQ173" s="332"/>
      <c r="GR173" s="332"/>
      <c r="GS173" s="332"/>
      <c r="GT173" s="332"/>
      <c r="GU173" s="332"/>
      <c r="GV173" s="332"/>
      <c r="GW173" s="332"/>
      <c r="GX173" s="306"/>
      <c r="GY173" s="307"/>
      <c r="GZ173" s="307"/>
      <c r="HA173" s="307"/>
      <c r="HB173" s="307"/>
      <c r="HC173" s="308"/>
      <c r="HD173" s="93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5"/>
      <c r="IF173" s="268"/>
    </row>
    <row r="174" spans="4:240" ht="3" customHeight="1" x14ac:dyDescent="0.15">
      <c r="D174" s="57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306"/>
      <c r="AW174" s="307"/>
      <c r="AX174" s="307"/>
      <c r="AY174" s="307"/>
      <c r="AZ174" s="307"/>
      <c r="BA174" s="308"/>
      <c r="BB174" s="314"/>
      <c r="BC174" s="262"/>
      <c r="BD174" s="262"/>
      <c r="BE174" s="262"/>
      <c r="BF174" s="262"/>
      <c r="BG174" s="262"/>
      <c r="BH174" s="262"/>
      <c r="BI174" s="262"/>
      <c r="BJ174" s="262"/>
      <c r="BK174" s="262"/>
      <c r="BL174" s="262"/>
      <c r="BM174" s="262"/>
      <c r="BN174" s="262"/>
      <c r="BO174" s="262"/>
      <c r="BP174" s="262"/>
      <c r="BQ174" s="262"/>
      <c r="BR174" s="262"/>
      <c r="BS174" s="262"/>
      <c r="BT174" s="262"/>
      <c r="BU174" s="262"/>
      <c r="BV174" s="262"/>
      <c r="BW174" s="262"/>
      <c r="BX174" s="262"/>
      <c r="BY174" s="262"/>
      <c r="BZ174" s="262"/>
      <c r="CA174" s="262"/>
      <c r="CB174" s="262"/>
      <c r="CC174" s="315"/>
      <c r="CD174" s="268"/>
      <c r="CE174" s="57"/>
      <c r="CF174" s="279"/>
      <c r="CG174" s="280"/>
      <c r="CH174" s="280"/>
      <c r="CI174" s="280"/>
      <c r="CJ174" s="280"/>
      <c r="CK174" s="280"/>
      <c r="CL174" s="280"/>
      <c r="CM174" s="280"/>
      <c r="CN174" s="280"/>
      <c r="CO174" s="280"/>
      <c r="CP174" s="280"/>
      <c r="CQ174" s="281"/>
      <c r="CR174" s="289" t="s">
        <v>26</v>
      </c>
      <c r="CS174" s="289"/>
      <c r="CT174" s="289"/>
      <c r="CU174" s="289"/>
      <c r="CV174" s="289"/>
      <c r="CW174" s="289"/>
      <c r="CX174" s="289"/>
      <c r="CY174" s="289"/>
      <c r="CZ174" s="289"/>
      <c r="DA174" s="289"/>
      <c r="DB174" s="289"/>
      <c r="DC174" s="289"/>
      <c r="DD174" s="289"/>
      <c r="DE174" s="289"/>
      <c r="DF174" s="289"/>
      <c r="DG174" s="289"/>
      <c r="DH174" s="289"/>
      <c r="DI174" s="289"/>
      <c r="DJ174" s="289"/>
      <c r="DK174" s="289"/>
      <c r="DL174" s="289"/>
      <c r="DM174" s="289"/>
      <c r="DN174" s="289"/>
      <c r="DO174" s="289"/>
      <c r="DP174" s="289"/>
      <c r="DQ174" s="289"/>
      <c r="DR174" s="289"/>
      <c r="DS174" s="289"/>
      <c r="DT174" s="289"/>
      <c r="DU174" s="289"/>
      <c r="DV174" s="290"/>
      <c r="DW174" s="306"/>
      <c r="DX174" s="307"/>
      <c r="DY174" s="307"/>
      <c r="DZ174" s="307"/>
      <c r="EA174" s="307"/>
      <c r="EB174" s="308"/>
      <c r="EC174" s="314"/>
      <c r="ED174" s="262"/>
      <c r="EE174" s="262"/>
      <c r="EF174" s="262"/>
      <c r="EG174" s="262"/>
      <c r="EH174" s="262"/>
      <c r="EI174" s="262"/>
      <c r="EJ174" s="262"/>
      <c r="EK174" s="262"/>
      <c r="EL174" s="262"/>
      <c r="EM174" s="262"/>
      <c r="EN174" s="262"/>
      <c r="EO174" s="262"/>
      <c r="EP174" s="262"/>
      <c r="EQ174" s="262"/>
      <c r="ER174" s="262"/>
      <c r="ES174" s="262"/>
      <c r="ET174" s="262"/>
      <c r="EU174" s="262"/>
      <c r="EV174" s="262"/>
      <c r="EW174" s="262"/>
      <c r="EX174" s="262"/>
      <c r="EY174" s="262"/>
      <c r="EZ174" s="262"/>
      <c r="FA174" s="262"/>
      <c r="FB174" s="262"/>
      <c r="FC174" s="262"/>
      <c r="FD174" s="315"/>
      <c r="FE174" s="268"/>
      <c r="FF174" s="57"/>
      <c r="FG174" s="252"/>
      <c r="FH174" s="252"/>
      <c r="FI174" s="252"/>
      <c r="FJ174" s="252"/>
      <c r="FK174" s="252"/>
      <c r="FL174" s="252"/>
      <c r="FM174" s="252"/>
      <c r="FN174" s="252"/>
      <c r="FO174" s="252"/>
      <c r="FP174" s="252"/>
      <c r="FQ174" s="252"/>
      <c r="FR174" s="252"/>
      <c r="FS174" s="332"/>
      <c r="FT174" s="332"/>
      <c r="FU174" s="332"/>
      <c r="FV174" s="332"/>
      <c r="FW174" s="332"/>
      <c r="FX174" s="332"/>
      <c r="FY174" s="332"/>
      <c r="FZ174" s="332"/>
      <c r="GA174" s="332"/>
      <c r="GB174" s="332"/>
      <c r="GC174" s="332"/>
      <c r="GD174" s="332"/>
      <c r="GE174" s="332"/>
      <c r="GF174" s="332"/>
      <c r="GG174" s="332"/>
      <c r="GH174" s="332"/>
      <c r="GI174" s="332"/>
      <c r="GJ174" s="332"/>
      <c r="GK174" s="332"/>
      <c r="GL174" s="332"/>
      <c r="GM174" s="332"/>
      <c r="GN174" s="332"/>
      <c r="GO174" s="332"/>
      <c r="GP174" s="332"/>
      <c r="GQ174" s="332"/>
      <c r="GR174" s="332"/>
      <c r="GS174" s="332"/>
      <c r="GT174" s="332"/>
      <c r="GU174" s="332"/>
      <c r="GV174" s="332"/>
      <c r="GW174" s="332"/>
      <c r="GX174" s="306"/>
      <c r="GY174" s="307"/>
      <c r="GZ174" s="307"/>
      <c r="HA174" s="307"/>
      <c r="HB174" s="307"/>
      <c r="HC174" s="308"/>
      <c r="HD174" s="93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5"/>
      <c r="IF174" s="268"/>
    </row>
    <row r="175" spans="4:240" ht="3" customHeight="1" x14ac:dyDescent="0.15">
      <c r="D175" s="57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306"/>
      <c r="AW175" s="307"/>
      <c r="AX175" s="307"/>
      <c r="AY175" s="307"/>
      <c r="AZ175" s="307"/>
      <c r="BA175" s="308"/>
      <c r="BB175" s="314"/>
      <c r="BC175" s="262"/>
      <c r="BD175" s="262"/>
      <c r="BE175" s="262"/>
      <c r="BF175" s="262"/>
      <c r="BG175" s="262"/>
      <c r="BH175" s="262"/>
      <c r="BI175" s="262"/>
      <c r="BJ175" s="262"/>
      <c r="BK175" s="262"/>
      <c r="BL175" s="262"/>
      <c r="BM175" s="262"/>
      <c r="BN175" s="262"/>
      <c r="BO175" s="262"/>
      <c r="BP175" s="262"/>
      <c r="BQ175" s="262"/>
      <c r="BR175" s="262"/>
      <c r="BS175" s="262"/>
      <c r="BT175" s="262"/>
      <c r="BU175" s="262"/>
      <c r="BV175" s="262"/>
      <c r="BW175" s="262"/>
      <c r="BX175" s="262"/>
      <c r="BY175" s="262"/>
      <c r="BZ175" s="262"/>
      <c r="CA175" s="262"/>
      <c r="CB175" s="262"/>
      <c r="CC175" s="315"/>
      <c r="CD175" s="268"/>
      <c r="CE175" s="57"/>
      <c r="CF175" s="279"/>
      <c r="CG175" s="280"/>
      <c r="CH175" s="280"/>
      <c r="CI175" s="280"/>
      <c r="CJ175" s="280"/>
      <c r="CK175" s="280"/>
      <c r="CL175" s="280"/>
      <c r="CM175" s="280"/>
      <c r="CN175" s="280"/>
      <c r="CO175" s="280"/>
      <c r="CP175" s="280"/>
      <c r="CQ175" s="281"/>
      <c r="CR175" s="289"/>
      <c r="CS175" s="289"/>
      <c r="CT175" s="289"/>
      <c r="CU175" s="289"/>
      <c r="CV175" s="289"/>
      <c r="CW175" s="289"/>
      <c r="CX175" s="289"/>
      <c r="CY175" s="289"/>
      <c r="CZ175" s="289"/>
      <c r="DA175" s="289"/>
      <c r="DB175" s="289"/>
      <c r="DC175" s="289"/>
      <c r="DD175" s="289"/>
      <c r="DE175" s="289"/>
      <c r="DF175" s="289"/>
      <c r="DG175" s="289"/>
      <c r="DH175" s="289"/>
      <c r="DI175" s="289"/>
      <c r="DJ175" s="289"/>
      <c r="DK175" s="289"/>
      <c r="DL175" s="289"/>
      <c r="DM175" s="289"/>
      <c r="DN175" s="289"/>
      <c r="DO175" s="289"/>
      <c r="DP175" s="289"/>
      <c r="DQ175" s="289"/>
      <c r="DR175" s="289"/>
      <c r="DS175" s="289"/>
      <c r="DT175" s="289"/>
      <c r="DU175" s="289"/>
      <c r="DV175" s="290"/>
      <c r="DW175" s="306"/>
      <c r="DX175" s="307"/>
      <c r="DY175" s="307"/>
      <c r="DZ175" s="307"/>
      <c r="EA175" s="307"/>
      <c r="EB175" s="308"/>
      <c r="EC175" s="314"/>
      <c r="ED175" s="262"/>
      <c r="EE175" s="262"/>
      <c r="EF175" s="262"/>
      <c r="EG175" s="262"/>
      <c r="EH175" s="262"/>
      <c r="EI175" s="262"/>
      <c r="EJ175" s="262"/>
      <c r="EK175" s="262"/>
      <c r="EL175" s="262"/>
      <c r="EM175" s="262"/>
      <c r="EN175" s="262"/>
      <c r="EO175" s="262"/>
      <c r="EP175" s="262"/>
      <c r="EQ175" s="262"/>
      <c r="ER175" s="262"/>
      <c r="ES175" s="262"/>
      <c r="ET175" s="262"/>
      <c r="EU175" s="262"/>
      <c r="EV175" s="262"/>
      <c r="EW175" s="262"/>
      <c r="EX175" s="262"/>
      <c r="EY175" s="262"/>
      <c r="EZ175" s="262"/>
      <c r="FA175" s="262"/>
      <c r="FB175" s="262"/>
      <c r="FC175" s="262"/>
      <c r="FD175" s="315"/>
      <c r="FE175" s="268"/>
      <c r="FF175" s="57"/>
      <c r="FG175" s="252"/>
      <c r="FH175" s="252"/>
      <c r="FI175" s="252"/>
      <c r="FJ175" s="252"/>
      <c r="FK175" s="252"/>
      <c r="FL175" s="252"/>
      <c r="FM175" s="252"/>
      <c r="FN175" s="252"/>
      <c r="FO175" s="252"/>
      <c r="FP175" s="252"/>
      <c r="FQ175" s="252"/>
      <c r="FR175" s="252"/>
      <c r="FS175" s="332"/>
      <c r="FT175" s="332"/>
      <c r="FU175" s="332"/>
      <c r="FV175" s="332"/>
      <c r="FW175" s="332"/>
      <c r="FX175" s="332"/>
      <c r="FY175" s="332"/>
      <c r="FZ175" s="332"/>
      <c r="GA175" s="332"/>
      <c r="GB175" s="332"/>
      <c r="GC175" s="332"/>
      <c r="GD175" s="332"/>
      <c r="GE175" s="332"/>
      <c r="GF175" s="332"/>
      <c r="GG175" s="332"/>
      <c r="GH175" s="332"/>
      <c r="GI175" s="332"/>
      <c r="GJ175" s="332"/>
      <c r="GK175" s="332"/>
      <c r="GL175" s="332"/>
      <c r="GM175" s="332"/>
      <c r="GN175" s="332"/>
      <c r="GO175" s="332"/>
      <c r="GP175" s="332"/>
      <c r="GQ175" s="332"/>
      <c r="GR175" s="332"/>
      <c r="GS175" s="332"/>
      <c r="GT175" s="332"/>
      <c r="GU175" s="332"/>
      <c r="GV175" s="332"/>
      <c r="GW175" s="332"/>
      <c r="GX175" s="306"/>
      <c r="GY175" s="307"/>
      <c r="GZ175" s="307"/>
      <c r="HA175" s="307"/>
      <c r="HB175" s="307"/>
      <c r="HC175" s="308"/>
      <c r="HD175" s="93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5"/>
      <c r="IF175" s="268"/>
    </row>
    <row r="176" spans="4:240" ht="3" customHeight="1" x14ac:dyDescent="0.15">
      <c r="D176" s="57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306"/>
      <c r="AW176" s="307"/>
      <c r="AX176" s="307"/>
      <c r="AY176" s="307"/>
      <c r="AZ176" s="307"/>
      <c r="BA176" s="308"/>
      <c r="BB176" s="314"/>
      <c r="BC176" s="262"/>
      <c r="BD176" s="262"/>
      <c r="BE176" s="262"/>
      <c r="BF176" s="262"/>
      <c r="BG176" s="262"/>
      <c r="BH176" s="262"/>
      <c r="BI176" s="262"/>
      <c r="BJ176" s="262"/>
      <c r="BK176" s="262"/>
      <c r="BL176" s="262"/>
      <c r="BM176" s="262"/>
      <c r="BN176" s="262"/>
      <c r="BO176" s="262"/>
      <c r="BP176" s="262"/>
      <c r="BQ176" s="262"/>
      <c r="BR176" s="262"/>
      <c r="BS176" s="262"/>
      <c r="BT176" s="262"/>
      <c r="BU176" s="262"/>
      <c r="BV176" s="262"/>
      <c r="BW176" s="262"/>
      <c r="BX176" s="262"/>
      <c r="BY176" s="262"/>
      <c r="BZ176" s="262"/>
      <c r="CA176" s="262"/>
      <c r="CB176" s="262"/>
      <c r="CC176" s="315"/>
      <c r="CD176" s="268"/>
      <c r="CE176" s="57"/>
      <c r="CF176" s="279"/>
      <c r="CG176" s="280"/>
      <c r="CH176" s="280"/>
      <c r="CI176" s="280"/>
      <c r="CJ176" s="280"/>
      <c r="CK176" s="280"/>
      <c r="CL176" s="280"/>
      <c r="CM176" s="280"/>
      <c r="CN176" s="280"/>
      <c r="CO176" s="280"/>
      <c r="CP176" s="280"/>
      <c r="CQ176" s="281"/>
      <c r="CR176" s="289"/>
      <c r="CS176" s="289"/>
      <c r="CT176" s="289"/>
      <c r="CU176" s="289"/>
      <c r="CV176" s="289"/>
      <c r="CW176" s="289"/>
      <c r="CX176" s="289"/>
      <c r="CY176" s="289"/>
      <c r="CZ176" s="289"/>
      <c r="DA176" s="289"/>
      <c r="DB176" s="289"/>
      <c r="DC176" s="289"/>
      <c r="DD176" s="289"/>
      <c r="DE176" s="289"/>
      <c r="DF176" s="289"/>
      <c r="DG176" s="289"/>
      <c r="DH176" s="289"/>
      <c r="DI176" s="289"/>
      <c r="DJ176" s="289"/>
      <c r="DK176" s="289"/>
      <c r="DL176" s="289"/>
      <c r="DM176" s="289"/>
      <c r="DN176" s="289"/>
      <c r="DO176" s="289"/>
      <c r="DP176" s="289"/>
      <c r="DQ176" s="289"/>
      <c r="DR176" s="289"/>
      <c r="DS176" s="289"/>
      <c r="DT176" s="289"/>
      <c r="DU176" s="289"/>
      <c r="DV176" s="290"/>
      <c r="DW176" s="306"/>
      <c r="DX176" s="307"/>
      <c r="DY176" s="307"/>
      <c r="DZ176" s="307"/>
      <c r="EA176" s="307"/>
      <c r="EB176" s="308"/>
      <c r="EC176" s="314"/>
      <c r="ED176" s="262"/>
      <c r="EE176" s="262"/>
      <c r="EF176" s="262"/>
      <c r="EG176" s="262"/>
      <c r="EH176" s="262"/>
      <c r="EI176" s="262"/>
      <c r="EJ176" s="262"/>
      <c r="EK176" s="262"/>
      <c r="EL176" s="262"/>
      <c r="EM176" s="262"/>
      <c r="EN176" s="262"/>
      <c r="EO176" s="262"/>
      <c r="EP176" s="262"/>
      <c r="EQ176" s="262"/>
      <c r="ER176" s="262"/>
      <c r="ES176" s="262"/>
      <c r="ET176" s="262"/>
      <c r="EU176" s="262"/>
      <c r="EV176" s="262"/>
      <c r="EW176" s="262"/>
      <c r="EX176" s="262"/>
      <c r="EY176" s="262"/>
      <c r="EZ176" s="262"/>
      <c r="FA176" s="262"/>
      <c r="FB176" s="262"/>
      <c r="FC176" s="262"/>
      <c r="FD176" s="315"/>
      <c r="FE176" s="268"/>
      <c r="FF176" s="57"/>
      <c r="FG176" s="252"/>
      <c r="FH176" s="252"/>
      <c r="FI176" s="252"/>
      <c r="FJ176" s="252"/>
      <c r="FK176" s="252"/>
      <c r="FL176" s="252"/>
      <c r="FM176" s="252"/>
      <c r="FN176" s="252"/>
      <c r="FO176" s="252"/>
      <c r="FP176" s="252"/>
      <c r="FQ176" s="252"/>
      <c r="FR176" s="252"/>
      <c r="FS176" s="332"/>
      <c r="FT176" s="332"/>
      <c r="FU176" s="332"/>
      <c r="FV176" s="332"/>
      <c r="FW176" s="332"/>
      <c r="FX176" s="332"/>
      <c r="FY176" s="332"/>
      <c r="FZ176" s="332"/>
      <c r="GA176" s="332"/>
      <c r="GB176" s="332"/>
      <c r="GC176" s="332"/>
      <c r="GD176" s="332"/>
      <c r="GE176" s="332"/>
      <c r="GF176" s="332"/>
      <c r="GG176" s="332"/>
      <c r="GH176" s="332"/>
      <c r="GI176" s="332"/>
      <c r="GJ176" s="332"/>
      <c r="GK176" s="332"/>
      <c r="GL176" s="332"/>
      <c r="GM176" s="332"/>
      <c r="GN176" s="332"/>
      <c r="GO176" s="332"/>
      <c r="GP176" s="332"/>
      <c r="GQ176" s="332"/>
      <c r="GR176" s="332"/>
      <c r="GS176" s="332"/>
      <c r="GT176" s="332"/>
      <c r="GU176" s="332"/>
      <c r="GV176" s="332"/>
      <c r="GW176" s="332"/>
      <c r="GX176" s="306"/>
      <c r="GY176" s="307"/>
      <c r="GZ176" s="307"/>
      <c r="HA176" s="307"/>
      <c r="HB176" s="307"/>
      <c r="HC176" s="308"/>
      <c r="HD176" s="93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5"/>
      <c r="IF176" s="268"/>
    </row>
    <row r="177" spans="4:255" ht="3" customHeight="1" x14ac:dyDescent="0.15">
      <c r="D177" s="57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306"/>
      <c r="AW177" s="307"/>
      <c r="AX177" s="307"/>
      <c r="AY177" s="307"/>
      <c r="AZ177" s="307"/>
      <c r="BA177" s="308"/>
      <c r="BB177" s="314"/>
      <c r="BC177" s="262"/>
      <c r="BD177" s="262"/>
      <c r="BE177" s="262"/>
      <c r="BF177" s="262"/>
      <c r="BG177" s="262"/>
      <c r="BH177" s="262"/>
      <c r="BI177" s="262"/>
      <c r="BJ177" s="262"/>
      <c r="BK177" s="262"/>
      <c r="BL177" s="262"/>
      <c r="BM177" s="262"/>
      <c r="BN177" s="262"/>
      <c r="BO177" s="262"/>
      <c r="BP177" s="262"/>
      <c r="BQ177" s="262"/>
      <c r="BR177" s="262"/>
      <c r="BS177" s="262"/>
      <c r="BT177" s="262"/>
      <c r="BU177" s="262"/>
      <c r="BV177" s="262"/>
      <c r="BW177" s="262"/>
      <c r="BX177" s="262"/>
      <c r="BY177" s="262"/>
      <c r="BZ177" s="262"/>
      <c r="CA177" s="262"/>
      <c r="CB177" s="262"/>
      <c r="CC177" s="315"/>
      <c r="CD177" s="268"/>
      <c r="CE177" s="57"/>
      <c r="CF177" s="279"/>
      <c r="CG177" s="280"/>
      <c r="CH177" s="280"/>
      <c r="CI177" s="280"/>
      <c r="CJ177" s="280"/>
      <c r="CK177" s="280"/>
      <c r="CL177" s="280"/>
      <c r="CM177" s="280"/>
      <c r="CN177" s="280"/>
      <c r="CO177" s="280"/>
      <c r="CP177" s="280"/>
      <c r="CQ177" s="281"/>
      <c r="CR177" s="289"/>
      <c r="CS177" s="289"/>
      <c r="CT177" s="289"/>
      <c r="CU177" s="289"/>
      <c r="CV177" s="289"/>
      <c r="CW177" s="289"/>
      <c r="CX177" s="289"/>
      <c r="CY177" s="289"/>
      <c r="CZ177" s="289"/>
      <c r="DA177" s="289"/>
      <c r="DB177" s="289"/>
      <c r="DC177" s="289"/>
      <c r="DD177" s="289"/>
      <c r="DE177" s="289"/>
      <c r="DF177" s="289"/>
      <c r="DG177" s="289"/>
      <c r="DH177" s="289"/>
      <c r="DI177" s="289"/>
      <c r="DJ177" s="289"/>
      <c r="DK177" s="289"/>
      <c r="DL177" s="289"/>
      <c r="DM177" s="289"/>
      <c r="DN177" s="289"/>
      <c r="DO177" s="289"/>
      <c r="DP177" s="289"/>
      <c r="DQ177" s="289"/>
      <c r="DR177" s="289"/>
      <c r="DS177" s="289"/>
      <c r="DT177" s="289"/>
      <c r="DU177" s="289"/>
      <c r="DV177" s="290"/>
      <c r="DW177" s="306"/>
      <c r="DX177" s="307"/>
      <c r="DY177" s="307"/>
      <c r="DZ177" s="307"/>
      <c r="EA177" s="307"/>
      <c r="EB177" s="308"/>
      <c r="EC177" s="314"/>
      <c r="ED177" s="262"/>
      <c r="EE177" s="262"/>
      <c r="EF177" s="262"/>
      <c r="EG177" s="262"/>
      <c r="EH177" s="262"/>
      <c r="EI177" s="262"/>
      <c r="EJ177" s="262"/>
      <c r="EK177" s="262"/>
      <c r="EL177" s="262"/>
      <c r="EM177" s="262"/>
      <c r="EN177" s="262"/>
      <c r="EO177" s="262"/>
      <c r="EP177" s="262"/>
      <c r="EQ177" s="262"/>
      <c r="ER177" s="262"/>
      <c r="ES177" s="262"/>
      <c r="ET177" s="262"/>
      <c r="EU177" s="262"/>
      <c r="EV177" s="262"/>
      <c r="EW177" s="262"/>
      <c r="EX177" s="262"/>
      <c r="EY177" s="262"/>
      <c r="EZ177" s="262"/>
      <c r="FA177" s="262"/>
      <c r="FB177" s="262"/>
      <c r="FC177" s="262"/>
      <c r="FD177" s="315"/>
      <c r="FE177" s="268"/>
      <c r="FF177" s="57"/>
      <c r="FG177" s="252"/>
      <c r="FH177" s="252"/>
      <c r="FI177" s="252"/>
      <c r="FJ177" s="252"/>
      <c r="FK177" s="252"/>
      <c r="FL177" s="252"/>
      <c r="FM177" s="252"/>
      <c r="FN177" s="252"/>
      <c r="FO177" s="252"/>
      <c r="FP177" s="252"/>
      <c r="FQ177" s="252"/>
      <c r="FR177" s="252"/>
      <c r="FS177" s="332"/>
      <c r="FT177" s="332"/>
      <c r="FU177" s="332"/>
      <c r="FV177" s="332"/>
      <c r="FW177" s="332"/>
      <c r="FX177" s="332"/>
      <c r="FY177" s="332"/>
      <c r="FZ177" s="332"/>
      <c r="GA177" s="332"/>
      <c r="GB177" s="332"/>
      <c r="GC177" s="332"/>
      <c r="GD177" s="332"/>
      <c r="GE177" s="332"/>
      <c r="GF177" s="332"/>
      <c r="GG177" s="332"/>
      <c r="GH177" s="332"/>
      <c r="GI177" s="332"/>
      <c r="GJ177" s="332"/>
      <c r="GK177" s="332"/>
      <c r="GL177" s="332"/>
      <c r="GM177" s="332"/>
      <c r="GN177" s="332"/>
      <c r="GO177" s="332"/>
      <c r="GP177" s="332"/>
      <c r="GQ177" s="332"/>
      <c r="GR177" s="332"/>
      <c r="GS177" s="332"/>
      <c r="GT177" s="332"/>
      <c r="GU177" s="332"/>
      <c r="GV177" s="332"/>
      <c r="GW177" s="332"/>
      <c r="GX177" s="306"/>
      <c r="GY177" s="307"/>
      <c r="GZ177" s="307"/>
      <c r="HA177" s="307"/>
      <c r="HB177" s="307"/>
      <c r="HC177" s="308"/>
      <c r="HD177" s="93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5"/>
      <c r="IF177" s="268"/>
    </row>
    <row r="178" spans="4:255" ht="3" customHeight="1" x14ac:dyDescent="0.15">
      <c r="D178" s="5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306"/>
      <c r="AW178" s="307"/>
      <c r="AX178" s="307"/>
      <c r="AY178" s="307"/>
      <c r="AZ178" s="307"/>
      <c r="BA178" s="308"/>
      <c r="BB178" s="314"/>
      <c r="BC178" s="262"/>
      <c r="BD178" s="262"/>
      <c r="BE178" s="262"/>
      <c r="BF178" s="262"/>
      <c r="BG178" s="262"/>
      <c r="BH178" s="262"/>
      <c r="BI178" s="262"/>
      <c r="BJ178" s="262"/>
      <c r="BK178" s="262"/>
      <c r="BL178" s="262"/>
      <c r="BM178" s="262"/>
      <c r="BN178" s="262"/>
      <c r="BO178" s="262"/>
      <c r="BP178" s="262"/>
      <c r="BQ178" s="262"/>
      <c r="BR178" s="262"/>
      <c r="BS178" s="262"/>
      <c r="BT178" s="262"/>
      <c r="BU178" s="262"/>
      <c r="BV178" s="262"/>
      <c r="BW178" s="262"/>
      <c r="BX178" s="262"/>
      <c r="BY178" s="262"/>
      <c r="BZ178" s="262"/>
      <c r="CA178" s="262"/>
      <c r="CB178" s="262"/>
      <c r="CC178" s="315"/>
      <c r="CD178" s="268"/>
      <c r="CE178" s="57"/>
      <c r="CF178" s="282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4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3"/>
      <c r="DW178" s="306"/>
      <c r="DX178" s="307"/>
      <c r="DY178" s="307"/>
      <c r="DZ178" s="307"/>
      <c r="EA178" s="307"/>
      <c r="EB178" s="308"/>
      <c r="EC178" s="314"/>
      <c r="ED178" s="262"/>
      <c r="EE178" s="262"/>
      <c r="EF178" s="262"/>
      <c r="EG178" s="262"/>
      <c r="EH178" s="262"/>
      <c r="EI178" s="262"/>
      <c r="EJ178" s="262"/>
      <c r="EK178" s="262"/>
      <c r="EL178" s="262"/>
      <c r="EM178" s="262"/>
      <c r="EN178" s="262"/>
      <c r="EO178" s="262"/>
      <c r="EP178" s="262"/>
      <c r="EQ178" s="262"/>
      <c r="ER178" s="262"/>
      <c r="ES178" s="262"/>
      <c r="ET178" s="262"/>
      <c r="EU178" s="262"/>
      <c r="EV178" s="262"/>
      <c r="EW178" s="262"/>
      <c r="EX178" s="262"/>
      <c r="EY178" s="262"/>
      <c r="EZ178" s="262"/>
      <c r="FA178" s="262"/>
      <c r="FB178" s="262"/>
      <c r="FC178" s="262"/>
      <c r="FD178" s="315"/>
      <c r="FE178" s="268"/>
      <c r="FF178" s="57"/>
      <c r="FG178" s="256" t="s">
        <v>125</v>
      </c>
      <c r="FH178" s="256"/>
      <c r="FI178" s="256"/>
      <c r="FJ178" s="256"/>
      <c r="FK178" s="256"/>
      <c r="FL178" s="256"/>
      <c r="FM178" s="256"/>
      <c r="FN178" s="256"/>
      <c r="FO178" s="256"/>
      <c r="FP178" s="256"/>
      <c r="FQ178" s="256"/>
      <c r="FR178" s="256"/>
      <c r="FS178" s="254" t="s">
        <v>127</v>
      </c>
      <c r="FT178" s="254"/>
      <c r="FU178" s="254"/>
      <c r="FV178" s="254"/>
      <c r="FW178" s="254"/>
      <c r="FX178" s="254"/>
      <c r="FY178" s="254"/>
      <c r="FZ178" s="254"/>
      <c r="GA178" s="254"/>
      <c r="GB178" s="254"/>
      <c r="GC178" s="254"/>
      <c r="GD178" s="254"/>
      <c r="GE178" s="254"/>
      <c r="GF178" s="254"/>
      <c r="GG178" s="254"/>
      <c r="GH178" s="254"/>
      <c r="GI178" s="254"/>
      <c r="GJ178" s="254"/>
      <c r="GK178" s="254"/>
      <c r="GL178" s="254"/>
      <c r="GM178" s="254"/>
      <c r="GN178" s="254"/>
      <c r="GO178" s="254"/>
      <c r="GP178" s="254"/>
      <c r="GQ178" s="254"/>
      <c r="GR178" s="254"/>
      <c r="GS178" s="254"/>
      <c r="GT178" s="254"/>
      <c r="GU178" s="254"/>
      <c r="GV178" s="254"/>
      <c r="GW178" s="254"/>
      <c r="GX178" s="306"/>
      <c r="GY178" s="307"/>
      <c r="GZ178" s="307"/>
      <c r="HA178" s="307"/>
      <c r="HB178" s="307"/>
      <c r="HC178" s="308"/>
      <c r="HD178" s="93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5"/>
      <c r="IF178" s="268"/>
    </row>
    <row r="179" spans="4:255" ht="3" customHeight="1" x14ac:dyDescent="0.15">
      <c r="D179" s="5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306"/>
      <c r="AW179" s="307"/>
      <c r="AX179" s="307"/>
      <c r="AY179" s="307"/>
      <c r="AZ179" s="307"/>
      <c r="BA179" s="308"/>
      <c r="BB179" s="314"/>
      <c r="BC179" s="262"/>
      <c r="BD179" s="262"/>
      <c r="BE179" s="262"/>
      <c r="BF179" s="262"/>
      <c r="BG179" s="262"/>
      <c r="BH179" s="262"/>
      <c r="BI179" s="262"/>
      <c r="BJ179" s="262"/>
      <c r="BK179" s="262"/>
      <c r="BL179" s="262"/>
      <c r="BM179" s="262"/>
      <c r="BN179" s="262"/>
      <c r="BO179" s="262"/>
      <c r="BP179" s="262"/>
      <c r="BQ179" s="262"/>
      <c r="BR179" s="262"/>
      <c r="BS179" s="262"/>
      <c r="BT179" s="262"/>
      <c r="BU179" s="262"/>
      <c r="BV179" s="262"/>
      <c r="BW179" s="262"/>
      <c r="BX179" s="262"/>
      <c r="BY179" s="262"/>
      <c r="BZ179" s="262"/>
      <c r="CA179" s="262"/>
      <c r="CB179" s="262"/>
      <c r="CC179" s="315"/>
      <c r="CD179" s="268"/>
      <c r="CE179" s="57"/>
      <c r="CF179" s="189" t="s">
        <v>163</v>
      </c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48"/>
      <c r="DQ179" s="48"/>
      <c r="DR179" s="48"/>
      <c r="DS179" s="48"/>
      <c r="DT179" s="48"/>
      <c r="DU179" s="48"/>
      <c r="DV179" s="48"/>
      <c r="DW179" s="306"/>
      <c r="DX179" s="307"/>
      <c r="DY179" s="307"/>
      <c r="DZ179" s="307"/>
      <c r="EA179" s="307"/>
      <c r="EB179" s="308"/>
      <c r="EC179" s="314"/>
      <c r="ED179" s="262"/>
      <c r="EE179" s="262"/>
      <c r="EF179" s="262"/>
      <c r="EG179" s="262"/>
      <c r="EH179" s="262"/>
      <c r="EI179" s="262"/>
      <c r="EJ179" s="262"/>
      <c r="EK179" s="262"/>
      <c r="EL179" s="262"/>
      <c r="EM179" s="262"/>
      <c r="EN179" s="262"/>
      <c r="EO179" s="262"/>
      <c r="EP179" s="262"/>
      <c r="EQ179" s="262"/>
      <c r="ER179" s="262"/>
      <c r="ES179" s="262"/>
      <c r="ET179" s="262"/>
      <c r="EU179" s="262"/>
      <c r="EV179" s="262"/>
      <c r="EW179" s="262"/>
      <c r="EX179" s="262"/>
      <c r="EY179" s="262"/>
      <c r="EZ179" s="262"/>
      <c r="FA179" s="262"/>
      <c r="FB179" s="262"/>
      <c r="FC179" s="262"/>
      <c r="FD179" s="315"/>
      <c r="FE179" s="268"/>
      <c r="FF179" s="57"/>
      <c r="FG179" s="256"/>
      <c r="FH179" s="256"/>
      <c r="FI179" s="256"/>
      <c r="FJ179" s="256"/>
      <c r="FK179" s="256"/>
      <c r="FL179" s="256"/>
      <c r="FM179" s="256"/>
      <c r="FN179" s="256"/>
      <c r="FO179" s="256"/>
      <c r="FP179" s="256"/>
      <c r="FQ179" s="256"/>
      <c r="FR179" s="256"/>
      <c r="FS179" s="254"/>
      <c r="FT179" s="254"/>
      <c r="FU179" s="254"/>
      <c r="FV179" s="254"/>
      <c r="FW179" s="254"/>
      <c r="FX179" s="254"/>
      <c r="FY179" s="254"/>
      <c r="FZ179" s="254"/>
      <c r="GA179" s="254"/>
      <c r="GB179" s="254"/>
      <c r="GC179" s="254"/>
      <c r="GD179" s="254"/>
      <c r="GE179" s="254"/>
      <c r="GF179" s="254"/>
      <c r="GG179" s="254"/>
      <c r="GH179" s="254"/>
      <c r="GI179" s="254"/>
      <c r="GJ179" s="254"/>
      <c r="GK179" s="254"/>
      <c r="GL179" s="254"/>
      <c r="GM179" s="254"/>
      <c r="GN179" s="254"/>
      <c r="GO179" s="254"/>
      <c r="GP179" s="254"/>
      <c r="GQ179" s="254"/>
      <c r="GR179" s="254"/>
      <c r="GS179" s="254"/>
      <c r="GT179" s="254"/>
      <c r="GU179" s="254"/>
      <c r="GV179" s="254"/>
      <c r="GW179" s="254"/>
      <c r="GX179" s="306"/>
      <c r="GY179" s="307"/>
      <c r="GZ179" s="307"/>
      <c r="HA179" s="307"/>
      <c r="HB179" s="307"/>
      <c r="HC179" s="308"/>
      <c r="HD179" s="93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5"/>
      <c r="IF179" s="268"/>
    </row>
    <row r="180" spans="4:255" ht="3" customHeight="1" x14ac:dyDescent="0.15">
      <c r="D180" s="5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306"/>
      <c r="AW180" s="307"/>
      <c r="AX180" s="307"/>
      <c r="AY180" s="307"/>
      <c r="AZ180" s="307"/>
      <c r="BA180" s="308"/>
      <c r="BB180" s="314"/>
      <c r="BC180" s="262"/>
      <c r="BD180" s="262"/>
      <c r="BE180" s="262"/>
      <c r="BF180" s="262"/>
      <c r="BG180" s="262"/>
      <c r="BH180" s="262"/>
      <c r="BI180" s="262"/>
      <c r="BJ180" s="262"/>
      <c r="BK180" s="262"/>
      <c r="BL180" s="262"/>
      <c r="BM180" s="262"/>
      <c r="BN180" s="262"/>
      <c r="BO180" s="262"/>
      <c r="BP180" s="262"/>
      <c r="BQ180" s="262"/>
      <c r="BR180" s="262"/>
      <c r="BS180" s="262"/>
      <c r="BT180" s="262"/>
      <c r="BU180" s="262"/>
      <c r="BV180" s="262"/>
      <c r="BW180" s="262"/>
      <c r="BX180" s="262"/>
      <c r="BY180" s="262"/>
      <c r="BZ180" s="262"/>
      <c r="CA180" s="262"/>
      <c r="CB180" s="262"/>
      <c r="CC180" s="315"/>
      <c r="CD180" s="268"/>
      <c r="CE180" s="57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48"/>
      <c r="DQ180" s="48"/>
      <c r="DR180" s="48"/>
      <c r="DS180" s="48"/>
      <c r="DT180" s="48"/>
      <c r="DU180" s="48"/>
      <c r="DV180" s="48"/>
      <c r="DW180" s="306"/>
      <c r="DX180" s="307"/>
      <c r="DY180" s="307"/>
      <c r="DZ180" s="307"/>
      <c r="EA180" s="307"/>
      <c r="EB180" s="308"/>
      <c r="EC180" s="314"/>
      <c r="ED180" s="262"/>
      <c r="EE180" s="262"/>
      <c r="EF180" s="262"/>
      <c r="EG180" s="262"/>
      <c r="EH180" s="262"/>
      <c r="EI180" s="262"/>
      <c r="EJ180" s="262"/>
      <c r="EK180" s="262"/>
      <c r="EL180" s="262"/>
      <c r="EM180" s="262"/>
      <c r="EN180" s="262"/>
      <c r="EO180" s="262"/>
      <c r="EP180" s="262"/>
      <c r="EQ180" s="262"/>
      <c r="ER180" s="262"/>
      <c r="ES180" s="262"/>
      <c r="ET180" s="262"/>
      <c r="EU180" s="262"/>
      <c r="EV180" s="262"/>
      <c r="EW180" s="262"/>
      <c r="EX180" s="262"/>
      <c r="EY180" s="262"/>
      <c r="EZ180" s="262"/>
      <c r="FA180" s="262"/>
      <c r="FB180" s="262"/>
      <c r="FC180" s="262"/>
      <c r="FD180" s="315"/>
      <c r="FE180" s="268"/>
      <c r="FF180" s="57"/>
      <c r="FG180" s="256"/>
      <c r="FH180" s="256"/>
      <c r="FI180" s="256"/>
      <c r="FJ180" s="256"/>
      <c r="FK180" s="256"/>
      <c r="FL180" s="256"/>
      <c r="FM180" s="256"/>
      <c r="FN180" s="256"/>
      <c r="FO180" s="256"/>
      <c r="FP180" s="256"/>
      <c r="FQ180" s="256"/>
      <c r="FR180" s="256"/>
      <c r="FS180" s="254"/>
      <c r="FT180" s="254"/>
      <c r="FU180" s="254"/>
      <c r="FV180" s="254"/>
      <c r="FW180" s="254"/>
      <c r="FX180" s="254"/>
      <c r="FY180" s="254"/>
      <c r="FZ180" s="254"/>
      <c r="GA180" s="254"/>
      <c r="GB180" s="254"/>
      <c r="GC180" s="254"/>
      <c r="GD180" s="254"/>
      <c r="GE180" s="254"/>
      <c r="GF180" s="254"/>
      <c r="GG180" s="254"/>
      <c r="GH180" s="254"/>
      <c r="GI180" s="254"/>
      <c r="GJ180" s="254"/>
      <c r="GK180" s="254"/>
      <c r="GL180" s="254"/>
      <c r="GM180" s="254"/>
      <c r="GN180" s="254"/>
      <c r="GO180" s="254"/>
      <c r="GP180" s="254"/>
      <c r="GQ180" s="254"/>
      <c r="GR180" s="254"/>
      <c r="GS180" s="254"/>
      <c r="GT180" s="254"/>
      <c r="GU180" s="254"/>
      <c r="GV180" s="254"/>
      <c r="GW180" s="254"/>
      <c r="GX180" s="306"/>
      <c r="GY180" s="307"/>
      <c r="GZ180" s="307"/>
      <c r="HA180" s="307"/>
      <c r="HB180" s="307"/>
      <c r="HC180" s="308"/>
      <c r="HD180" s="93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5"/>
      <c r="IF180" s="268"/>
    </row>
    <row r="181" spans="4:255" ht="3" customHeight="1" x14ac:dyDescent="0.15">
      <c r="D181" s="5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306"/>
      <c r="AW181" s="307"/>
      <c r="AX181" s="307"/>
      <c r="AY181" s="307"/>
      <c r="AZ181" s="307"/>
      <c r="BA181" s="308"/>
      <c r="BB181" s="314"/>
      <c r="BC181" s="262"/>
      <c r="BD181" s="262"/>
      <c r="BE181" s="262"/>
      <c r="BF181" s="262"/>
      <c r="BG181" s="262"/>
      <c r="BH181" s="262"/>
      <c r="BI181" s="262"/>
      <c r="BJ181" s="262"/>
      <c r="BK181" s="262"/>
      <c r="BL181" s="262"/>
      <c r="BM181" s="262"/>
      <c r="BN181" s="262"/>
      <c r="BO181" s="262"/>
      <c r="BP181" s="262"/>
      <c r="BQ181" s="262"/>
      <c r="BR181" s="262"/>
      <c r="BS181" s="262"/>
      <c r="BT181" s="262"/>
      <c r="BU181" s="262"/>
      <c r="BV181" s="262"/>
      <c r="BW181" s="262"/>
      <c r="BX181" s="262"/>
      <c r="BY181" s="262"/>
      <c r="BZ181" s="262"/>
      <c r="CA181" s="262"/>
      <c r="CB181" s="262"/>
      <c r="CC181" s="315"/>
      <c r="CD181" s="268"/>
      <c r="CE181" s="57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48"/>
      <c r="DQ181" s="48"/>
      <c r="DR181" s="48"/>
      <c r="DS181" s="48"/>
      <c r="DT181" s="48"/>
      <c r="DU181" s="48"/>
      <c r="DV181" s="48"/>
      <c r="DW181" s="306"/>
      <c r="DX181" s="307"/>
      <c r="DY181" s="307"/>
      <c r="DZ181" s="307"/>
      <c r="EA181" s="307"/>
      <c r="EB181" s="308"/>
      <c r="EC181" s="314"/>
      <c r="ED181" s="262"/>
      <c r="EE181" s="262"/>
      <c r="EF181" s="262"/>
      <c r="EG181" s="262"/>
      <c r="EH181" s="262"/>
      <c r="EI181" s="262"/>
      <c r="EJ181" s="262"/>
      <c r="EK181" s="262"/>
      <c r="EL181" s="262"/>
      <c r="EM181" s="262"/>
      <c r="EN181" s="262"/>
      <c r="EO181" s="262"/>
      <c r="EP181" s="262"/>
      <c r="EQ181" s="262"/>
      <c r="ER181" s="262"/>
      <c r="ES181" s="262"/>
      <c r="ET181" s="262"/>
      <c r="EU181" s="262"/>
      <c r="EV181" s="262"/>
      <c r="EW181" s="262"/>
      <c r="EX181" s="262"/>
      <c r="EY181" s="262"/>
      <c r="EZ181" s="262"/>
      <c r="FA181" s="262"/>
      <c r="FB181" s="262"/>
      <c r="FC181" s="262"/>
      <c r="FD181" s="315"/>
      <c r="FE181" s="268"/>
      <c r="FF181" s="57"/>
      <c r="FG181" s="256"/>
      <c r="FH181" s="256"/>
      <c r="FI181" s="256"/>
      <c r="FJ181" s="256"/>
      <c r="FK181" s="256"/>
      <c r="FL181" s="256"/>
      <c r="FM181" s="256"/>
      <c r="FN181" s="256"/>
      <c r="FO181" s="256"/>
      <c r="FP181" s="256"/>
      <c r="FQ181" s="256"/>
      <c r="FR181" s="256"/>
      <c r="FS181" s="254"/>
      <c r="FT181" s="254"/>
      <c r="FU181" s="254"/>
      <c r="FV181" s="254"/>
      <c r="FW181" s="254"/>
      <c r="FX181" s="254"/>
      <c r="FY181" s="254"/>
      <c r="FZ181" s="254"/>
      <c r="GA181" s="254"/>
      <c r="GB181" s="254"/>
      <c r="GC181" s="254"/>
      <c r="GD181" s="254"/>
      <c r="GE181" s="254"/>
      <c r="GF181" s="254"/>
      <c r="GG181" s="254"/>
      <c r="GH181" s="254"/>
      <c r="GI181" s="254"/>
      <c r="GJ181" s="254"/>
      <c r="GK181" s="254"/>
      <c r="GL181" s="254"/>
      <c r="GM181" s="254"/>
      <c r="GN181" s="254"/>
      <c r="GO181" s="254"/>
      <c r="GP181" s="254"/>
      <c r="GQ181" s="254"/>
      <c r="GR181" s="254"/>
      <c r="GS181" s="254"/>
      <c r="GT181" s="254"/>
      <c r="GU181" s="254"/>
      <c r="GV181" s="254"/>
      <c r="GW181" s="254"/>
      <c r="GX181" s="306"/>
      <c r="GY181" s="307"/>
      <c r="GZ181" s="307"/>
      <c r="HA181" s="307"/>
      <c r="HB181" s="307"/>
      <c r="HC181" s="308"/>
      <c r="HD181" s="93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5"/>
      <c r="IF181" s="268"/>
    </row>
    <row r="182" spans="4:255" ht="3" customHeight="1" x14ac:dyDescent="0.15">
      <c r="D182" s="5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306"/>
      <c r="AW182" s="307"/>
      <c r="AX182" s="307"/>
      <c r="AY182" s="307"/>
      <c r="AZ182" s="307"/>
      <c r="BA182" s="308"/>
      <c r="BB182" s="314"/>
      <c r="BC182" s="262"/>
      <c r="BD182" s="262"/>
      <c r="BE182" s="262"/>
      <c r="BF182" s="262"/>
      <c r="BG182" s="262"/>
      <c r="BH182" s="262"/>
      <c r="BI182" s="262"/>
      <c r="BJ182" s="262"/>
      <c r="BK182" s="262"/>
      <c r="BL182" s="262"/>
      <c r="BM182" s="262"/>
      <c r="BN182" s="262"/>
      <c r="BO182" s="262"/>
      <c r="BP182" s="262"/>
      <c r="BQ182" s="262"/>
      <c r="BR182" s="262"/>
      <c r="BS182" s="262"/>
      <c r="BT182" s="262"/>
      <c r="BU182" s="262"/>
      <c r="BV182" s="262"/>
      <c r="BW182" s="262"/>
      <c r="BX182" s="262"/>
      <c r="BY182" s="262"/>
      <c r="BZ182" s="262"/>
      <c r="CA182" s="262"/>
      <c r="CB182" s="262"/>
      <c r="CC182" s="315"/>
      <c r="CD182" s="268"/>
      <c r="CE182" s="57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99"/>
      <c r="DQ182" s="99"/>
      <c r="DR182" s="99"/>
      <c r="DS182" s="99"/>
      <c r="DT182" s="99"/>
      <c r="DU182" s="99"/>
      <c r="DV182" s="99"/>
      <c r="DW182" s="306"/>
      <c r="DX182" s="307"/>
      <c r="DY182" s="307"/>
      <c r="DZ182" s="307"/>
      <c r="EA182" s="307"/>
      <c r="EB182" s="308"/>
      <c r="EC182" s="314"/>
      <c r="ED182" s="262"/>
      <c r="EE182" s="262"/>
      <c r="EF182" s="262"/>
      <c r="EG182" s="262"/>
      <c r="EH182" s="262"/>
      <c r="EI182" s="262"/>
      <c r="EJ182" s="262"/>
      <c r="EK182" s="262"/>
      <c r="EL182" s="262"/>
      <c r="EM182" s="262"/>
      <c r="EN182" s="262"/>
      <c r="EO182" s="262"/>
      <c r="EP182" s="262"/>
      <c r="EQ182" s="262"/>
      <c r="ER182" s="262"/>
      <c r="ES182" s="262"/>
      <c r="ET182" s="262"/>
      <c r="EU182" s="262"/>
      <c r="EV182" s="262"/>
      <c r="EW182" s="262"/>
      <c r="EX182" s="262"/>
      <c r="EY182" s="262"/>
      <c r="EZ182" s="262"/>
      <c r="FA182" s="262"/>
      <c r="FB182" s="262"/>
      <c r="FC182" s="262"/>
      <c r="FD182" s="315"/>
      <c r="FE182" s="268"/>
      <c r="FF182" s="57"/>
      <c r="FG182" s="256"/>
      <c r="FH182" s="256"/>
      <c r="FI182" s="256"/>
      <c r="FJ182" s="256"/>
      <c r="FK182" s="256"/>
      <c r="FL182" s="256"/>
      <c r="FM182" s="256"/>
      <c r="FN182" s="256"/>
      <c r="FO182" s="256"/>
      <c r="FP182" s="256"/>
      <c r="FQ182" s="256"/>
      <c r="FR182" s="256"/>
      <c r="FS182" s="254"/>
      <c r="FT182" s="254"/>
      <c r="FU182" s="254"/>
      <c r="FV182" s="254"/>
      <c r="FW182" s="254"/>
      <c r="FX182" s="254"/>
      <c r="FY182" s="254"/>
      <c r="FZ182" s="254"/>
      <c r="GA182" s="254"/>
      <c r="GB182" s="254"/>
      <c r="GC182" s="254"/>
      <c r="GD182" s="254"/>
      <c r="GE182" s="254"/>
      <c r="GF182" s="254"/>
      <c r="GG182" s="254"/>
      <c r="GH182" s="254"/>
      <c r="GI182" s="254"/>
      <c r="GJ182" s="254"/>
      <c r="GK182" s="254"/>
      <c r="GL182" s="254"/>
      <c r="GM182" s="254"/>
      <c r="GN182" s="254"/>
      <c r="GO182" s="254"/>
      <c r="GP182" s="254"/>
      <c r="GQ182" s="254"/>
      <c r="GR182" s="254"/>
      <c r="GS182" s="254"/>
      <c r="GT182" s="254"/>
      <c r="GU182" s="254"/>
      <c r="GV182" s="254"/>
      <c r="GW182" s="254"/>
      <c r="GX182" s="306"/>
      <c r="GY182" s="307"/>
      <c r="GZ182" s="307"/>
      <c r="HA182" s="307"/>
      <c r="HB182" s="307"/>
      <c r="HC182" s="308"/>
      <c r="HD182" s="93"/>
      <c r="HE182" s="94"/>
      <c r="HF182" s="94"/>
      <c r="HG182" s="94"/>
      <c r="HH182" s="94"/>
      <c r="HI182" s="94"/>
      <c r="HJ182" s="94"/>
      <c r="HK182" s="94"/>
      <c r="HL182" s="94"/>
      <c r="HM182" s="94"/>
      <c r="HN182" s="94"/>
      <c r="HO182" s="94"/>
      <c r="HP182" s="94"/>
      <c r="HQ182" s="94"/>
      <c r="HR182" s="94"/>
      <c r="HS182" s="94"/>
      <c r="HT182" s="94"/>
      <c r="HU182" s="94"/>
      <c r="HV182" s="94"/>
      <c r="HW182" s="94"/>
      <c r="HX182" s="94"/>
      <c r="HY182" s="94"/>
      <c r="HZ182" s="94"/>
      <c r="IA182" s="94"/>
      <c r="IB182" s="94"/>
      <c r="IC182" s="94"/>
      <c r="ID182" s="94"/>
      <c r="IE182" s="95"/>
      <c r="IF182" s="268"/>
    </row>
    <row r="183" spans="4:255" ht="3" customHeight="1" x14ac:dyDescent="0.15">
      <c r="D183" s="5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306"/>
      <c r="AW183" s="307"/>
      <c r="AX183" s="307"/>
      <c r="AY183" s="307"/>
      <c r="AZ183" s="307"/>
      <c r="BA183" s="308"/>
      <c r="BB183" s="314"/>
      <c r="BC183" s="262"/>
      <c r="BD183" s="262"/>
      <c r="BE183" s="262"/>
      <c r="BF183" s="262"/>
      <c r="BG183" s="262"/>
      <c r="BH183" s="262"/>
      <c r="BI183" s="262"/>
      <c r="BJ183" s="262"/>
      <c r="BK183" s="262"/>
      <c r="BL183" s="262"/>
      <c r="BM183" s="262"/>
      <c r="BN183" s="262"/>
      <c r="BO183" s="262"/>
      <c r="BP183" s="262"/>
      <c r="BQ183" s="262"/>
      <c r="BR183" s="262"/>
      <c r="BS183" s="262"/>
      <c r="BT183" s="262"/>
      <c r="BU183" s="262"/>
      <c r="BV183" s="262"/>
      <c r="BW183" s="262"/>
      <c r="BX183" s="262"/>
      <c r="BY183" s="262"/>
      <c r="BZ183" s="262"/>
      <c r="CA183" s="262"/>
      <c r="CB183" s="262"/>
      <c r="CC183" s="315"/>
      <c r="CD183" s="268"/>
      <c r="CE183" s="57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99"/>
      <c r="DQ183" s="99"/>
      <c r="DR183" s="99"/>
      <c r="DS183" s="99"/>
      <c r="DT183" s="99"/>
      <c r="DU183" s="99"/>
      <c r="DV183" s="99"/>
      <c r="DW183" s="306"/>
      <c r="DX183" s="307"/>
      <c r="DY183" s="307"/>
      <c r="DZ183" s="307"/>
      <c r="EA183" s="307"/>
      <c r="EB183" s="308"/>
      <c r="EC183" s="314"/>
      <c r="ED183" s="262"/>
      <c r="EE183" s="262"/>
      <c r="EF183" s="262"/>
      <c r="EG183" s="262"/>
      <c r="EH183" s="262"/>
      <c r="EI183" s="262"/>
      <c r="EJ183" s="262"/>
      <c r="EK183" s="262"/>
      <c r="EL183" s="262"/>
      <c r="EM183" s="262"/>
      <c r="EN183" s="262"/>
      <c r="EO183" s="262"/>
      <c r="EP183" s="262"/>
      <c r="EQ183" s="262"/>
      <c r="ER183" s="262"/>
      <c r="ES183" s="262"/>
      <c r="ET183" s="262"/>
      <c r="EU183" s="262"/>
      <c r="EV183" s="262"/>
      <c r="EW183" s="262"/>
      <c r="EX183" s="262"/>
      <c r="EY183" s="262"/>
      <c r="EZ183" s="262"/>
      <c r="FA183" s="262"/>
      <c r="FB183" s="262"/>
      <c r="FC183" s="262"/>
      <c r="FD183" s="315"/>
      <c r="FE183" s="268"/>
      <c r="FF183" s="57"/>
      <c r="FG183" s="256"/>
      <c r="FH183" s="256"/>
      <c r="FI183" s="256"/>
      <c r="FJ183" s="256"/>
      <c r="FK183" s="256"/>
      <c r="FL183" s="256"/>
      <c r="FM183" s="256"/>
      <c r="FN183" s="256"/>
      <c r="FO183" s="256"/>
      <c r="FP183" s="256"/>
      <c r="FQ183" s="256"/>
      <c r="FR183" s="256"/>
      <c r="FS183" s="254"/>
      <c r="FT183" s="254"/>
      <c r="FU183" s="254"/>
      <c r="FV183" s="254"/>
      <c r="FW183" s="254"/>
      <c r="FX183" s="254"/>
      <c r="FY183" s="254"/>
      <c r="FZ183" s="254"/>
      <c r="GA183" s="254"/>
      <c r="GB183" s="254"/>
      <c r="GC183" s="254"/>
      <c r="GD183" s="254"/>
      <c r="GE183" s="254"/>
      <c r="GF183" s="254"/>
      <c r="GG183" s="254"/>
      <c r="GH183" s="254"/>
      <c r="GI183" s="254"/>
      <c r="GJ183" s="254"/>
      <c r="GK183" s="254"/>
      <c r="GL183" s="254"/>
      <c r="GM183" s="254"/>
      <c r="GN183" s="254"/>
      <c r="GO183" s="254"/>
      <c r="GP183" s="254"/>
      <c r="GQ183" s="254"/>
      <c r="GR183" s="254"/>
      <c r="GS183" s="254"/>
      <c r="GT183" s="254"/>
      <c r="GU183" s="254"/>
      <c r="GV183" s="254"/>
      <c r="GW183" s="254"/>
      <c r="GX183" s="306"/>
      <c r="GY183" s="307"/>
      <c r="GZ183" s="307"/>
      <c r="HA183" s="307"/>
      <c r="HB183" s="307"/>
      <c r="HC183" s="308"/>
      <c r="HD183" s="93"/>
      <c r="HE183" s="94"/>
      <c r="HF183" s="94"/>
      <c r="HG183" s="94"/>
      <c r="HH183" s="94"/>
      <c r="HI183" s="94"/>
      <c r="HJ183" s="94"/>
      <c r="HK183" s="94"/>
      <c r="HL183" s="94"/>
      <c r="HM183" s="94"/>
      <c r="HN183" s="94"/>
      <c r="HO183" s="94"/>
      <c r="HP183" s="94"/>
      <c r="HQ183" s="94"/>
      <c r="HR183" s="94"/>
      <c r="HS183" s="94"/>
      <c r="HT183" s="94"/>
      <c r="HU183" s="94"/>
      <c r="HV183" s="94"/>
      <c r="HW183" s="94"/>
      <c r="HX183" s="94"/>
      <c r="HY183" s="94"/>
      <c r="HZ183" s="94"/>
      <c r="IA183" s="94"/>
      <c r="IB183" s="94"/>
      <c r="IC183" s="94"/>
      <c r="ID183" s="94"/>
      <c r="IE183" s="95"/>
      <c r="IF183" s="268"/>
    </row>
    <row r="184" spans="4:255" ht="3" customHeight="1" x14ac:dyDescent="0.15">
      <c r="D184" s="5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306"/>
      <c r="AW184" s="307"/>
      <c r="AX184" s="307"/>
      <c r="AY184" s="307"/>
      <c r="AZ184" s="307"/>
      <c r="BA184" s="308"/>
      <c r="BB184" s="314"/>
      <c r="BC184" s="262"/>
      <c r="BD184" s="262"/>
      <c r="BE184" s="262"/>
      <c r="BF184" s="262"/>
      <c r="BG184" s="262"/>
      <c r="BH184" s="262"/>
      <c r="BI184" s="262"/>
      <c r="BJ184" s="262"/>
      <c r="BK184" s="262"/>
      <c r="BL184" s="262"/>
      <c r="BM184" s="262"/>
      <c r="BN184" s="262"/>
      <c r="BO184" s="262"/>
      <c r="BP184" s="262"/>
      <c r="BQ184" s="262"/>
      <c r="BR184" s="262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315"/>
      <c r="CD184" s="268"/>
      <c r="CE184" s="57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48"/>
      <c r="DQ184" s="48"/>
      <c r="DR184" s="48"/>
      <c r="DS184" s="48"/>
      <c r="DT184" s="48"/>
      <c r="DU184" s="48"/>
      <c r="DV184" s="48"/>
      <c r="DW184" s="306"/>
      <c r="DX184" s="307"/>
      <c r="DY184" s="307"/>
      <c r="DZ184" s="307"/>
      <c r="EA184" s="307"/>
      <c r="EB184" s="308"/>
      <c r="EC184" s="314"/>
      <c r="ED184" s="262"/>
      <c r="EE184" s="262"/>
      <c r="EF184" s="262"/>
      <c r="EG184" s="262"/>
      <c r="EH184" s="262"/>
      <c r="EI184" s="262"/>
      <c r="EJ184" s="262"/>
      <c r="EK184" s="262"/>
      <c r="EL184" s="262"/>
      <c r="EM184" s="262"/>
      <c r="EN184" s="262"/>
      <c r="EO184" s="262"/>
      <c r="EP184" s="262"/>
      <c r="EQ184" s="262"/>
      <c r="ER184" s="262"/>
      <c r="ES184" s="262"/>
      <c r="ET184" s="262"/>
      <c r="EU184" s="262"/>
      <c r="EV184" s="262"/>
      <c r="EW184" s="262"/>
      <c r="EX184" s="262"/>
      <c r="EY184" s="262"/>
      <c r="EZ184" s="262"/>
      <c r="FA184" s="262"/>
      <c r="FB184" s="262"/>
      <c r="FC184" s="262"/>
      <c r="FD184" s="315"/>
      <c r="FE184" s="268"/>
      <c r="FF184" s="57"/>
      <c r="FG184" s="256"/>
      <c r="FH184" s="256"/>
      <c r="FI184" s="256"/>
      <c r="FJ184" s="256"/>
      <c r="FK184" s="256"/>
      <c r="FL184" s="256"/>
      <c r="FM184" s="256"/>
      <c r="FN184" s="256"/>
      <c r="FO184" s="256"/>
      <c r="FP184" s="256"/>
      <c r="FQ184" s="256"/>
      <c r="FR184" s="256"/>
      <c r="FS184" s="254"/>
      <c r="FT184" s="254"/>
      <c r="FU184" s="254"/>
      <c r="FV184" s="254"/>
      <c r="FW184" s="254"/>
      <c r="FX184" s="254"/>
      <c r="FY184" s="254"/>
      <c r="FZ184" s="254"/>
      <c r="GA184" s="254"/>
      <c r="GB184" s="254"/>
      <c r="GC184" s="254"/>
      <c r="GD184" s="254"/>
      <c r="GE184" s="254"/>
      <c r="GF184" s="254"/>
      <c r="GG184" s="254"/>
      <c r="GH184" s="254"/>
      <c r="GI184" s="254"/>
      <c r="GJ184" s="254"/>
      <c r="GK184" s="254"/>
      <c r="GL184" s="254"/>
      <c r="GM184" s="254"/>
      <c r="GN184" s="254"/>
      <c r="GO184" s="254"/>
      <c r="GP184" s="254"/>
      <c r="GQ184" s="254"/>
      <c r="GR184" s="254"/>
      <c r="GS184" s="254"/>
      <c r="GT184" s="254"/>
      <c r="GU184" s="254"/>
      <c r="GV184" s="254"/>
      <c r="GW184" s="254"/>
      <c r="GX184" s="306"/>
      <c r="GY184" s="307"/>
      <c r="GZ184" s="307"/>
      <c r="HA184" s="307"/>
      <c r="HB184" s="307"/>
      <c r="HC184" s="308"/>
      <c r="HD184" s="93"/>
      <c r="HE184" s="94"/>
      <c r="HF184" s="94"/>
      <c r="HG184" s="94"/>
      <c r="HH184" s="94"/>
      <c r="HI184" s="94"/>
      <c r="HJ184" s="94"/>
      <c r="HK184" s="94"/>
      <c r="HL184" s="94"/>
      <c r="HM184" s="94"/>
      <c r="HN184" s="94"/>
      <c r="HO184" s="94"/>
      <c r="HP184" s="94"/>
      <c r="HQ184" s="94"/>
      <c r="HR184" s="94"/>
      <c r="HS184" s="94"/>
      <c r="HT184" s="94"/>
      <c r="HU184" s="94"/>
      <c r="HV184" s="94"/>
      <c r="HW184" s="94"/>
      <c r="HX184" s="94"/>
      <c r="HY184" s="94"/>
      <c r="HZ184" s="94"/>
      <c r="IA184" s="94"/>
      <c r="IB184" s="94"/>
      <c r="IC184" s="94"/>
      <c r="ID184" s="94"/>
      <c r="IE184" s="95"/>
      <c r="IF184" s="268"/>
    </row>
    <row r="185" spans="4:255" ht="3" customHeight="1" x14ac:dyDescent="0.15">
      <c r="D185" s="5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306"/>
      <c r="AW185" s="307"/>
      <c r="AX185" s="307"/>
      <c r="AY185" s="307"/>
      <c r="AZ185" s="307"/>
      <c r="BA185" s="308"/>
      <c r="BB185" s="314"/>
      <c r="BC185" s="262"/>
      <c r="BD185" s="262"/>
      <c r="BE185" s="262"/>
      <c r="BF185" s="262"/>
      <c r="BG185" s="262"/>
      <c r="BH185" s="262"/>
      <c r="BI185" s="262"/>
      <c r="BJ185" s="262"/>
      <c r="BK185" s="262"/>
      <c r="BL185" s="262"/>
      <c r="BM185" s="262"/>
      <c r="BN185" s="262"/>
      <c r="BO185" s="262"/>
      <c r="BP185" s="262"/>
      <c r="BQ185" s="262"/>
      <c r="BR185" s="262"/>
      <c r="BS185" s="262"/>
      <c r="BT185" s="262"/>
      <c r="BU185" s="262"/>
      <c r="BV185" s="262"/>
      <c r="BW185" s="262"/>
      <c r="BX185" s="262"/>
      <c r="BY185" s="262"/>
      <c r="BZ185" s="262"/>
      <c r="CA185" s="262"/>
      <c r="CB185" s="262"/>
      <c r="CC185" s="315"/>
      <c r="CD185" s="268"/>
      <c r="CE185" s="5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306"/>
      <c r="DX185" s="307"/>
      <c r="DY185" s="307"/>
      <c r="DZ185" s="307"/>
      <c r="EA185" s="307"/>
      <c r="EB185" s="308"/>
      <c r="EC185" s="314"/>
      <c r="ED185" s="262"/>
      <c r="EE185" s="262"/>
      <c r="EF185" s="262"/>
      <c r="EG185" s="262"/>
      <c r="EH185" s="262"/>
      <c r="EI185" s="262"/>
      <c r="EJ185" s="262"/>
      <c r="EK185" s="262"/>
      <c r="EL185" s="262"/>
      <c r="EM185" s="262"/>
      <c r="EN185" s="262"/>
      <c r="EO185" s="262"/>
      <c r="EP185" s="262"/>
      <c r="EQ185" s="262"/>
      <c r="ER185" s="262"/>
      <c r="ES185" s="262"/>
      <c r="ET185" s="262"/>
      <c r="EU185" s="262"/>
      <c r="EV185" s="262"/>
      <c r="EW185" s="262"/>
      <c r="EX185" s="262"/>
      <c r="EY185" s="262"/>
      <c r="EZ185" s="262"/>
      <c r="FA185" s="262"/>
      <c r="FB185" s="262"/>
      <c r="FC185" s="262"/>
      <c r="FD185" s="315"/>
      <c r="FE185" s="268"/>
      <c r="FF185" s="57"/>
      <c r="FG185" s="256"/>
      <c r="FH185" s="256"/>
      <c r="FI185" s="256"/>
      <c r="FJ185" s="256"/>
      <c r="FK185" s="256"/>
      <c r="FL185" s="256"/>
      <c r="FM185" s="256"/>
      <c r="FN185" s="256"/>
      <c r="FO185" s="256"/>
      <c r="FP185" s="256"/>
      <c r="FQ185" s="256"/>
      <c r="FR185" s="256"/>
      <c r="FS185" s="254"/>
      <c r="FT185" s="254"/>
      <c r="FU185" s="254"/>
      <c r="FV185" s="254"/>
      <c r="FW185" s="254"/>
      <c r="FX185" s="254"/>
      <c r="FY185" s="254"/>
      <c r="FZ185" s="254"/>
      <c r="GA185" s="254"/>
      <c r="GB185" s="254"/>
      <c r="GC185" s="254"/>
      <c r="GD185" s="254"/>
      <c r="GE185" s="254"/>
      <c r="GF185" s="254"/>
      <c r="GG185" s="254"/>
      <c r="GH185" s="254"/>
      <c r="GI185" s="254"/>
      <c r="GJ185" s="254"/>
      <c r="GK185" s="254"/>
      <c r="GL185" s="254"/>
      <c r="GM185" s="254"/>
      <c r="GN185" s="254"/>
      <c r="GO185" s="254"/>
      <c r="GP185" s="254"/>
      <c r="GQ185" s="254"/>
      <c r="GR185" s="254"/>
      <c r="GS185" s="254"/>
      <c r="GT185" s="254"/>
      <c r="GU185" s="254"/>
      <c r="GV185" s="254"/>
      <c r="GW185" s="254"/>
      <c r="GX185" s="306"/>
      <c r="GY185" s="307"/>
      <c r="GZ185" s="307"/>
      <c r="HA185" s="307"/>
      <c r="HB185" s="307"/>
      <c r="HC185" s="308"/>
      <c r="HD185" s="93"/>
      <c r="HE185" s="94"/>
      <c r="HF185" s="94"/>
      <c r="HG185" s="94"/>
      <c r="HH185" s="94"/>
      <c r="HI185" s="94"/>
      <c r="HJ185" s="94"/>
      <c r="HK185" s="94"/>
      <c r="HL185" s="94"/>
      <c r="HM185" s="94"/>
      <c r="HN185" s="94"/>
      <c r="HO185" s="94"/>
      <c r="HP185" s="94"/>
      <c r="HQ185" s="94"/>
      <c r="HR185" s="94"/>
      <c r="HS185" s="94"/>
      <c r="HT185" s="94"/>
      <c r="HU185" s="94"/>
      <c r="HV185" s="94"/>
      <c r="HW185" s="94"/>
      <c r="HX185" s="94"/>
      <c r="HY185" s="94"/>
      <c r="HZ185" s="94"/>
      <c r="IA185" s="94"/>
      <c r="IB185" s="94"/>
      <c r="IC185" s="94"/>
      <c r="ID185" s="94"/>
      <c r="IE185" s="95"/>
      <c r="IF185" s="268"/>
    </row>
    <row r="186" spans="4:255" ht="3" customHeight="1" x14ac:dyDescent="0.15">
      <c r="D186" s="5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309"/>
      <c r="AW186" s="310"/>
      <c r="AX186" s="310"/>
      <c r="AY186" s="310"/>
      <c r="AZ186" s="310"/>
      <c r="BA186" s="311"/>
      <c r="BB186" s="316"/>
      <c r="BC186" s="317"/>
      <c r="BD186" s="317"/>
      <c r="BE186" s="317"/>
      <c r="BF186" s="317"/>
      <c r="BG186" s="317"/>
      <c r="BH186" s="317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8"/>
      <c r="CD186" s="268"/>
      <c r="CE186" s="5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8"/>
      <c r="CS186" s="48"/>
      <c r="CT186" s="48"/>
      <c r="CU186" s="48"/>
      <c r="CV186" s="48"/>
      <c r="CW186" s="50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309"/>
      <c r="DX186" s="310"/>
      <c r="DY186" s="310"/>
      <c r="DZ186" s="310"/>
      <c r="EA186" s="310"/>
      <c r="EB186" s="311"/>
      <c r="EC186" s="316"/>
      <c r="ED186" s="317"/>
      <c r="EE186" s="317"/>
      <c r="EF186" s="317"/>
      <c r="EG186" s="317"/>
      <c r="EH186" s="317"/>
      <c r="EI186" s="317"/>
      <c r="EJ186" s="317"/>
      <c r="EK186" s="317"/>
      <c r="EL186" s="317"/>
      <c r="EM186" s="317"/>
      <c r="EN186" s="317"/>
      <c r="EO186" s="317"/>
      <c r="EP186" s="317"/>
      <c r="EQ186" s="317"/>
      <c r="ER186" s="317"/>
      <c r="ES186" s="317"/>
      <c r="ET186" s="317"/>
      <c r="EU186" s="317"/>
      <c r="EV186" s="317"/>
      <c r="EW186" s="317"/>
      <c r="EX186" s="317"/>
      <c r="EY186" s="317"/>
      <c r="EZ186" s="317"/>
      <c r="FA186" s="317"/>
      <c r="FB186" s="317"/>
      <c r="FC186" s="317"/>
      <c r="FD186" s="318"/>
      <c r="FE186" s="268"/>
      <c r="FF186" s="57"/>
      <c r="FG186" s="256"/>
      <c r="FH186" s="256"/>
      <c r="FI186" s="256"/>
      <c r="FJ186" s="256"/>
      <c r="FK186" s="256"/>
      <c r="FL186" s="256"/>
      <c r="FM186" s="256"/>
      <c r="FN186" s="256"/>
      <c r="FO186" s="256"/>
      <c r="FP186" s="256"/>
      <c r="FQ186" s="256"/>
      <c r="FR186" s="256"/>
      <c r="FS186" s="254"/>
      <c r="FT186" s="254"/>
      <c r="FU186" s="254"/>
      <c r="FV186" s="254"/>
      <c r="FW186" s="254"/>
      <c r="FX186" s="254"/>
      <c r="FY186" s="254"/>
      <c r="FZ186" s="254"/>
      <c r="GA186" s="254"/>
      <c r="GB186" s="254"/>
      <c r="GC186" s="254"/>
      <c r="GD186" s="254"/>
      <c r="GE186" s="254"/>
      <c r="GF186" s="254"/>
      <c r="GG186" s="254"/>
      <c r="GH186" s="254"/>
      <c r="GI186" s="254"/>
      <c r="GJ186" s="254"/>
      <c r="GK186" s="254"/>
      <c r="GL186" s="254"/>
      <c r="GM186" s="254"/>
      <c r="GN186" s="254"/>
      <c r="GO186" s="254"/>
      <c r="GP186" s="254"/>
      <c r="GQ186" s="254"/>
      <c r="GR186" s="254"/>
      <c r="GS186" s="254"/>
      <c r="GT186" s="254"/>
      <c r="GU186" s="254"/>
      <c r="GV186" s="254"/>
      <c r="GW186" s="254"/>
      <c r="GX186" s="309"/>
      <c r="GY186" s="310"/>
      <c r="GZ186" s="310"/>
      <c r="HA186" s="310"/>
      <c r="HB186" s="310"/>
      <c r="HC186" s="311"/>
      <c r="HD186" s="96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8"/>
      <c r="IF186" s="268"/>
    </row>
    <row r="187" spans="4:255" ht="3" customHeight="1" x14ac:dyDescent="0.15">
      <c r="D187" s="57"/>
      <c r="E187" s="99"/>
      <c r="BT187" s="187" t="s">
        <v>178</v>
      </c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268"/>
      <c r="CE187" s="57"/>
      <c r="EU187" s="187" t="s">
        <v>162</v>
      </c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268"/>
      <c r="FF187" s="57"/>
      <c r="FG187" s="273" t="s">
        <v>165</v>
      </c>
      <c r="FH187" s="273"/>
      <c r="FI187" s="273"/>
      <c r="FJ187" s="273"/>
      <c r="FK187" s="273"/>
      <c r="FL187" s="273"/>
      <c r="FM187" s="273"/>
      <c r="FN187" s="273"/>
      <c r="FO187" s="273"/>
      <c r="FP187" s="273"/>
      <c r="FQ187" s="273"/>
      <c r="FR187" s="273"/>
      <c r="FS187" s="273"/>
      <c r="FT187" s="273"/>
      <c r="FU187" s="273"/>
      <c r="FV187" s="273"/>
      <c r="FW187" s="273"/>
      <c r="FX187" s="273"/>
      <c r="FY187" s="273"/>
      <c r="FZ187" s="273"/>
      <c r="GA187" s="273"/>
      <c r="GB187" s="273"/>
      <c r="GC187" s="273"/>
      <c r="GD187" s="273"/>
      <c r="GE187" s="273"/>
      <c r="GF187" s="273"/>
      <c r="GG187" s="273"/>
      <c r="GH187" s="273"/>
      <c r="GI187" s="273"/>
      <c r="GJ187" s="273"/>
      <c r="GK187" s="273"/>
      <c r="GL187" s="273"/>
      <c r="GM187" s="273"/>
      <c r="GN187" s="273"/>
      <c r="GO187" s="273"/>
      <c r="GP187" s="273"/>
      <c r="GQ187" s="273"/>
      <c r="GR187" s="273"/>
      <c r="GS187" s="273"/>
      <c r="GT187" s="273"/>
      <c r="GU187" s="273"/>
      <c r="GV187" s="273"/>
      <c r="GW187" s="273"/>
      <c r="GX187" s="273"/>
      <c r="GY187" s="273"/>
      <c r="GZ187" s="273"/>
      <c r="HA187" s="273"/>
      <c r="HB187" s="273"/>
      <c r="HC187" s="273"/>
      <c r="HU187" s="187" t="s">
        <v>166</v>
      </c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268"/>
    </row>
    <row r="188" spans="4:255" ht="3" customHeight="1" x14ac:dyDescent="0.15">
      <c r="D188" s="57"/>
      <c r="BT188" s="187"/>
      <c r="BU188" s="187"/>
      <c r="BV188" s="187"/>
      <c r="BW188" s="187"/>
      <c r="BX188" s="187"/>
      <c r="BY188" s="187"/>
      <c r="BZ188" s="187"/>
      <c r="CA188" s="187"/>
      <c r="CB188" s="187"/>
      <c r="CC188" s="187"/>
      <c r="CD188" s="268"/>
      <c r="CE188" s="5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268"/>
      <c r="FF188" s="57"/>
      <c r="FG188" s="273"/>
      <c r="FH188" s="273"/>
      <c r="FI188" s="273"/>
      <c r="FJ188" s="273"/>
      <c r="FK188" s="273"/>
      <c r="FL188" s="273"/>
      <c r="FM188" s="273"/>
      <c r="FN188" s="273"/>
      <c r="FO188" s="273"/>
      <c r="FP188" s="273"/>
      <c r="FQ188" s="273"/>
      <c r="FR188" s="273"/>
      <c r="FS188" s="273"/>
      <c r="FT188" s="273"/>
      <c r="FU188" s="273"/>
      <c r="FV188" s="273"/>
      <c r="FW188" s="273"/>
      <c r="FX188" s="273"/>
      <c r="FY188" s="273"/>
      <c r="FZ188" s="273"/>
      <c r="GA188" s="273"/>
      <c r="GB188" s="273"/>
      <c r="GC188" s="273"/>
      <c r="GD188" s="273"/>
      <c r="GE188" s="273"/>
      <c r="GF188" s="273"/>
      <c r="GG188" s="273"/>
      <c r="GH188" s="273"/>
      <c r="GI188" s="273"/>
      <c r="GJ188" s="273"/>
      <c r="GK188" s="273"/>
      <c r="GL188" s="273"/>
      <c r="GM188" s="273"/>
      <c r="GN188" s="273"/>
      <c r="GO188" s="273"/>
      <c r="GP188" s="273"/>
      <c r="GQ188" s="273"/>
      <c r="GR188" s="273"/>
      <c r="GS188" s="273"/>
      <c r="GT188" s="273"/>
      <c r="GU188" s="273"/>
      <c r="GV188" s="273"/>
      <c r="GW188" s="273"/>
      <c r="GX188" s="273"/>
      <c r="GY188" s="273"/>
      <c r="GZ188" s="273"/>
      <c r="HA188" s="273"/>
      <c r="HB188" s="273"/>
      <c r="HC188" s="273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268"/>
    </row>
    <row r="189" spans="4:255" ht="3" customHeight="1" x14ac:dyDescent="0.15">
      <c r="D189" s="100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88"/>
      <c r="BU189" s="188"/>
      <c r="BV189" s="188"/>
      <c r="BW189" s="188"/>
      <c r="BX189" s="188"/>
      <c r="BY189" s="188"/>
      <c r="BZ189" s="188"/>
      <c r="CA189" s="188"/>
      <c r="CB189" s="188"/>
      <c r="CC189" s="188"/>
      <c r="CD189" s="269"/>
      <c r="CE189" s="100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1"/>
      <c r="DJ189" s="101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1"/>
      <c r="DV189" s="101"/>
      <c r="DW189" s="101"/>
      <c r="DX189" s="101"/>
      <c r="DY189" s="101"/>
      <c r="DZ189" s="101"/>
      <c r="EA189" s="101"/>
      <c r="EB189" s="101"/>
      <c r="EC189" s="101"/>
      <c r="ED189" s="101"/>
      <c r="EE189" s="101"/>
      <c r="EF189" s="101"/>
      <c r="EG189" s="101"/>
      <c r="EH189" s="101"/>
      <c r="EI189" s="101"/>
      <c r="EJ189" s="101"/>
      <c r="EK189" s="101"/>
      <c r="EL189" s="101"/>
      <c r="EM189" s="101"/>
      <c r="EN189" s="101"/>
      <c r="EO189" s="101"/>
      <c r="EP189" s="101"/>
      <c r="EQ189" s="101"/>
      <c r="ER189" s="101"/>
      <c r="ES189" s="101"/>
      <c r="ET189" s="101"/>
      <c r="EU189" s="188"/>
      <c r="EV189" s="188"/>
      <c r="EW189" s="188"/>
      <c r="EX189" s="188"/>
      <c r="EY189" s="188"/>
      <c r="EZ189" s="188"/>
      <c r="FA189" s="188"/>
      <c r="FB189" s="188"/>
      <c r="FC189" s="188"/>
      <c r="FD189" s="188"/>
      <c r="FE189" s="269"/>
      <c r="FF189" s="100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4"/>
      <c r="FQ189" s="274"/>
      <c r="FR189" s="274"/>
      <c r="FS189" s="274"/>
      <c r="FT189" s="274"/>
      <c r="FU189" s="274"/>
      <c r="FV189" s="274"/>
      <c r="FW189" s="274"/>
      <c r="FX189" s="274"/>
      <c r="FY189" s="274"/>
      <c r="FZ189" s="274"/>
      <c r="GA189" s="274"/>
      <c r="GB189" s="274"/>
      <c r="GC189" s="274"/>
      <c r="GD189" s="274"/>
      <c r="GE189" s="274"/>
      <c r="GF189" s="274"/>
      <c r="GG189" s="274"/>
      <c r="GH189" s="274"/>
      <c r="GI189" s="274"/>
      <c r="GJ189" s="274"/>
      <c r="GK189" s="274"/>
      <c r="GL189" s="274"/>
      <c r="GM189" s="274"/>
      <c r="GN189" s="274"/>
      <c r="GO189" s="274"/>
      <c r="GP189" s="274"/>
      <c r="GQ189" s="274"/>
      <c r="GR189" s="274"/>
      <c r="GS189" s="274"/>
      <c r="GT189" s="274"/>
      <c r="GU189" s="274"/>
      <c r="GV189" s="274"/>
      <c r="GW189" s="274"/>
      <c r="GX189" s="274"/>
      <c r="GY189" s="274"/>
      <c r="GZ189" s="274"/>
      <c r="HA189" s="274"/>
      <c r="HB189" s="274"/>
      <c r="HC189" s="274"/>
      <c r="HD189" s="101"/>
      <c r="HE189" s="101"/>
      <c r="HF189" s="101"/>
      <c r="HG189" s="101"/>
      <c r="HH189" s="101"/>
      <c r="HI189" s="101"/>
      <c r="HJ189" s="101"/>
      <c r="HK189" s="101"/>
      <c r="HL189" s="101"/>
      <c r="HM189" s="101"/>
      <c r="HN189" s="101"/>
      <c r="HO189" s="101"/>
      <c r="HP189" s="101"/>
      <c r="HQ189" s="101"/>
      <c r="HR189" s="101"/>
      <c r="HS189" s="101"/>
      <c r="HT189" s="101"/>
      <c r="HU189" s="188"/>
      <c r="HV189" s="188"/>
      <c r="HW189" s="188"/>
      <c r="HX189" s="188"/>
      <c r="HY189" s="188"/>
      <c r="HZ189" s="188"/>
      <c r="IA189" s="188"/>
      <c r="IB189" s="188"/>
      <c r="IC189" s="188"/>
      <c r="ID189" s="188"/>
      <c r="IE189" s="188"/>
      <c r="IF189" s="269"/>
    </row>
    <row r="191" spans="4:255" ht="11.25" customHeight="1" x14ac:dyDescent="0.15">
      <c r="D191" s="163" t="s">
        <v>181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  <c r="DE191" s="163"/>
      <c r="DF191" s="163"/>
      <c r="DG191" s="163"/>
      <c r="DH191" s="163"/>
      <c r="DI191" s="163"/>
      <c r="DJ191" s="163"/>
      <c r="DK191" s="163"/>
      <c r="DL191" s="163"/>
      <c r="DM191" s="163"/>
      <c r="DN191" s="163"/>
      <c r="DO191" s="163"/>
      <c r="DP191" s="163"/>
      <c r="DQ191" s="163"/>
      <c r="DR191" s="163"/>
      <c r="DS191" s="163"/>
      <c r="DT191" s="163"/>
      <c r="DU191" s="163"/>
      <c r="DV191" s="163"/>
      <c r="DW191" s="163"/>
      <c r="DX191" s="163"/>
      <c r="DY191" s="163"/>
      <c r="DZ191" s="163"/>
      <c r="EA191" s="163"/>
      <c r="EB191" s="163"/>
      <c r="EC191" s="163"/>
      <c r="ED191" s="163"/>
      <c r="EE191" s="163"/>
      <c r="EF191" s="163"/>
      <c r="EG191" s="163"/>
      <c r="EH191" s="163"/>
      <c r="EI191" s="163"/>
      <c r="EJ191" s="163"/>
      <c r="EK191" s="163"/>
      <c r="EL191" s="163"/>
      <c r="EM191" s="163"/>
      <c r="EN191" s="163"/>
      <c r="EO191" s="163"/>
      <c r="EP191" s="163"/>
      <c r="EQ191" s="163"/>
      <c r="ER191" s="163"/>
      <c r="ES191" s="163"/>
      <c r="ET191" s="163"/>
      <c r="EU191" s="163"/>
      <c r="EV191" s="163"/>
      <c r="EW191" s="163"/>
      <c r="EX191" s="163"/>
      <c r="EY191" s="163"/>
      <c r="EZ191" s="163"/>
      <c r="FA191" s="163"/>
      <c r="FB191" s="163"/>
      <c r="FC191" s="163"/>
      <c r="FD191" s="163"/>
      <c r="FE191" s="163"/>
      <c r="FF191" s="163"/>
      <c r="FG191" s="163"/>
      <c r="FH191" s="163"/>
      <c r="FI191" s="163"/>
      <c r="FJ191" s="163"/>
      <c r="FK191" s="163"/>
      <c r="FL191" s="163"/>
      <c r="FM191" s="163"/>
      <c r="FN191" s="163"/>
      <c r="FO191" s="163"/>
      <c r="FP191" s="163"/>
      <c r="FQ191" s="163"/>
      <c r="FR191" s="163"/>
      <c r="FS191" s="163"/>
      <c r="FT191" s="163"/>
      <c r="FU191" s="163"/>
      <c r="FV191" s="163"/>
      <c r="FW191" s="163"/>
      <c r="FX191" s="163"/>
      <c r="FY191" s="163"/>
      <c r="FZ191" s="163"/>
      <c r="GA191" s="163"/>
      <c r="GB191" s="163"/>
      <c r="GC191" s="163"/>
      <c r="GD191" s="163"/>
      <c r="GE191" s="163"/>
      <c r="GF191" s="163"/>
      <c r="GG191" s="163"/>
      <c r="GH191" s="163"/>
      <c r="GI191" s="163"/>
      <c r="GJ191" s="163"/>
      <c r="GK191" s="163"/>
      <c r="GL191" s="163"/>
      <c r="GM191" s="163"/>
      <c r="GN191" s="163"/>
      <c r="GO191" s="163"/>
      <c r="GP191" s="163"/>
      <c r="GQ191" s="163"/>
      <c r="GR191" s="163"/>
      <c r="GS191" s="163"/>
      <c r="GT191" s="163"/>
      <c r="GU191" s="163"/>
      <c r="GV191" s="163"/>
      <c r="GW191" s="163"/>
      <c r="GX191" s="163"/>
      <c r="GY191" s="163"/>
      <c r="GZ191" s="163"/>
      <c r="HA191" s="163"/>
      <c r="HB191" s="163"/>
      <c r="HC191" s="163"/>
      <c r="HD191" s="163"/>
      <c r="HE191" s="163"/>
      <c r="HF191" s="163"/>
      <c r="HG191" s="163"/>
      <c r="HH191" s="163"/>
      <c r="HI191" s="163"/>
      <c r="HJ191" s="163"/>
      <c r="HK191" s="163"/>
      <c r="HL191" s="163"/>
      <c r="HM191" s="163"/>
      <c r="HN191" s="163"/>
      <c r="HO191" s="163"/>
      <c r="HP191" s="163"/>
      <c r="HQ191" s="163"/>
      <c r="HR191" s="163"/>
      <c r="HS191" s="163"/>
      <c r="HT191" s="163"/>
      <c r="HU191" s="163"/>
      <c r="HV191" s="163"/>
      <c r="HW191" s="163"/>
      <c r="HX191" s="163"/>
      <c r="HY191" s="163"/>
      <c r="HZ191" s="163"/>
      <c r="IA191" s="163"/>
      <c r="IB191" s="163"/>
      <c r="IC191" s="163"/>
      <c r="ID191" s="163"/>
      <c r="IE191" s="163"/>
      <c r="IF191" s="163"/>
      <c r="IG191" s="163"/>
      <c r="IH191" s="163"/>
      <c r="II191" s="163"/>
      <c r="IJ191" s="163"/>
      <c r="IK191" s="163"/>
      <c r="IL191" s="163"/>
      <c r="IM191" s="163"/>
      <c r="IN191" s="163"/>
      <c r="IO191" s="163"/>
      <c r="IP191" s="163"/>
      <c r="IQ191" s="163"/>
      <c r="IR191" s="163"/>
      <c r="IS191" s="163"/>
      <c r="IT191" s="163"/>
      <c r="IU191" s="163"/>
    </row>
  </sheetData>
  <sheetProtection password="CC2B" sheet="1" objects="1" scenarios="1"/>
  <mergeCells count="786">
    <mergeCell ref="BT187:CC189"/>
    <mergeCell ref="IA153:IE154"/>
    <mergeCell ref="HS153:HZ154"/>
    <mergeCell ref="FS178:GW186"/>
    <mergeCell ref="HD153:HF154"/>
    <mergeCell ref="HG153:HL154"/>
    <mergeCell ref="J126:AD130"/>
    <mergeCell ref="J131:AD135"/>
    <mergeCell ref="J136:AD140"/>
    <mergeCell ref="J141:AD145"/>
    <mergeCell ref="E146:AD151"/>
    <mergeCell ref="CK141:DE145"/>
    <mergeCell ref="CF146:DE151"/>
    <mergeCell ref="CK126:DE130"/>
    <mergeCell ref="CK131:DE135"/>
    <mergeCell ref="CK136:DE140"/>
    <mergeCell ref="FL131:GF135"/>
    <mergeCell ref="FL136:GF140"/>
    <mergeCell ref="FL141:GF145"/>
    <mergeCell ref="FG146:GF151"/>
    <mergeCell ref="Z153:AC160"/>
    <mergeCell ref="AD153:AH160"/>
    <mergeCell ref="DN153:DR160"/>
    <mergeCell ref="DS153:DV160"/>
    <mergeCell ref="BX126:CB130"/>
    <mergeCell ref="CC126:CC130"/>
    <mergeCell ref="AE131:AI135"/>
    <mergeCell ref="AJ131:AN135"/>
    <mergeCell ref="AO131:AS135"/>
    <mergeCell ref="AT131:AX135"/>
    <mergeCell ref="AY131:BC135"/>
    <mergeCell ref="BD131:BH135"/>
    <mergeCell ref="AT126:AX130"/>
    <mergeCell ref="AY126:BC130"/>
    <mergeCell ref="BD126:BH130"/>
    <mergeCell ref="EJ106:EN110"/>
    <mergeCell ref="J101:AD105"/>
    <mergeCell ref="J106:AD110"/>
    <mergeCell ref="J111:AD115"/>
    <mergeCell ref="J116:AD120"/>
    <mergeCell ref="J121:AD125"/>
    <mergeCell ref="CK111:DE115"/>
    <mergeCell ref="CK116:DE120"/>
    <mergeCell ref="CK121:DE125"/>
    <mergeCell ref="CK101:DE105"/>
    <mergeCell ref="DK91:DO95"/>
    <mergeCell ref="ET91:EX95"/>
    <mergeCell ref="EY91:FC95"/>
    <mergeCell ref="DK84:DO85"/>
    <mergeCell ref="CK106:DE110"/>
    <mergeCell ref="EY121:FC125"/>
    <mergeCell ref="FD121:FD125"/>
    <mergeCell ref="EO116:ES120"/>
    <mergeCell ref="ET116:EX120"/>
    <mergeCell ref="DU121:DY125"/>
    <mergeCell ref="DZ121:ED125"/>
    <mergeCell ref="EE121:EI125"/>
    <mergeCell ref="EJ121:EN125"/>
    <mergeCell ref="EY111:FC115"/>
    <mergeCell ref="FD111:FD115"/>
    <mergeCell ref="ET111:EX115"/>
    <mergeCell ref="EY116:FC120"/>
    <mergeCell ref="FD116:FD120"/>
    <mergeCell ref="DF121:DJ125"/>
    <mergeCell ref="DK121:DO125"/>
    <mergeCell ref="DP121:DT125"/>
    <mergeCell ref="EO121:ES125"/>
    <mergeCell ref="ET121:EX125"/>
    <mergeCell ref="EJ116:EN120"/>
    <mergeCell ref="CK96:DE100"/>
    <mergeCell ref="FL91:GF95"/>
    <mergeCell ref="FL96:GF100"/>
    <mergeCell ref="J96:AD100"/>
    <mergeCell ref="DU86:DY90"/>
    <mergeCell ref="BN96:BR100"/>
    <mergeCell ref="AE96:AI100"/>
    <mergeCell ref="AJ96:AN100"/>
    <mergeCell ref="F59:N62"/>
    <mergeCell ref="J84:AD90"/>
    <mergeCell ref="J91:AD95"/>
    <mergeCell ref="DZ86:ED90"/>
    <mergeCell ref="ET86:EX90"/>
    <mergeCell ref="EY86:FC90"/>
    <mergeCell ref="EY84:FC85"/>
    <mergeCell ref="DZ84:ED85"/>
    <mergeCell ref="AY84:BC85"/>
    <mergeCell ref="BD84:BH85"/>
    <mergeCell ref="BI84:BM85"/>
    <mergeCell ref="BI91:BM95"/>
    <mergeCell ref="BS84:BW85"/>
    <mergeCell ref="AT84:AX85"/>
    <mergeCell ref="CK84:DE90"/>
    <mergeCell ref="CK91:DE95"/>
    <mergeCell ref="BX84:CB85"/>
    <mergeCell ref="FG10:FY13"/>
    <mergeCell ref="FG14:FY22"/>
    <mergeCell ref="HF14:IE22"/>
    <mergeCell ref="FG6:FM9"/>
    <mergeCell ref="CF6:CL9"/>
    <mergeCell ref="CF10:CX13"/>
    <mergeCell ref="CF14:CX22"/>
    <mergeCell ref="AR4:BQ7"/>
    <mergeCell ref="X10:BC13"/>
    <mergeCell ref="BD10:CC13"/>
    <mergeCell ref="X14:BC22"/>
    <mergeCell ref="BD146:BH151"/>
    <mergeCell ref="F63:H68"/>
    <mergeCell ref="K63:M68"/>
    <mergeCell ref="P63:R68"/>
    <mergeCell ref="CF84:CJ100"/>
    <mergeCell ref="DF84:DJ85"/>
    <mergeCell ref="DF86:DJ90"/>
    <mergeCell ref="DK86:DO90"/>
    <mergeCell ref="DP86:DT90"/>
    <mergeCell ref="CC91:CC95"/>
    <mergeCell ref="BS86:BW90"/>
    <mergeCell ref="BX86:CB90"/>
    <mergeCell ref="CC86:CC90"/>
    <mergeCell ref="BD96:BH100"/>
    <mergeCell ref="BI96:BM100"/>
    <mergeCell ref="BS96:BW100"/>
    <mergeCell ref="BX96:CB100"/>
    <mergeCell ref="CC96:CC100"/>
    <mergeCell ref="BN86:BR90"/>
    <mergeCell ref="AO96:AS100"/>
    <mergeCell ref="E101:I145"/>
    <mergeCell ref="CC141:CC145"/>
    <mergeCell ref="BI141:BM145"/>
    <mergeCell ref="BN141:BR145"/>
    <mergeCell ref="FG153:FR160"/>
    <mergeCell ref="GX153:HC186"/>
    <mergeCell ref="FS169:GW177"/>
    <mergeCell ref="CR153:CU160"/>
    <mergeCell ref="FG178:FR186"/>
    <mergeCell ref="CF23:FD40"/>
    <mergeCell ref="CF41:FD58"/>
    <mergeCell ref="E23:CC40"/>
    <mergeCell ref="E41:CC58"/>
    <mergeCell ref="CF161:CQ168"/>
    <mergeCell ref="CR161:DV168"/>
    <mergeCell ref="BN146:BR151"/>
    <mergeCell ref="BS146:BW151"/>
    <mergeCell ref="BX146:CB151"/>
    <mergeCell ref="AV153:BA186"/>
    <mergeCell ref="BB153:CC186"/>
    <mergeCell ref="CC146:CC151"/>
    <mergeCell ref="FL101:GF105"/>
    <mergeCell ref="FL106:GF110"/>
    <mergeCell ref="FL111:GF115"/>
    <mergeCell ref="FL116:GF120"/>
    <mergeCell ref="FL121:GF125"/>
    <mergeCell ref="FL126:GF130"/>
    <mergeCell ref="FL84:GF90"/>
    <mergeCell ref="CF169:CQ178"/>
    <mergeCell ref="CR169:DV173"/>
    <mergeCell ref="CR174:DV178"/>
    <mergeCell ref="AM153:AQ160"/>
    <mergeCell ref="AR153:AU160"/>
    <mergeCell ref="E153:P160"/>
    <mergeCell ref="CF153:CQ160"/>
    <mergeCell ref="DW153:EB186"/>
    <mergeCell ref="EC153:FD186"/>
    <mergeCell ref="DE153:DI160"/>
    <mergeCell ref="DJ153:DM160"/>
    <mergeCell ref="CV153:CZ160"/>
    <mergeCell ref="DA153:DD160"/>
    <mergeCell ref="E161:P168"/>
    <mergeCell ref="Q161:AU168"/>
    <mergeCell ref="AI153:AL160"/>
    <mergeCell ref="U153:Y160"/>
    <mergeCell ref="IF148:IF189"/>
    <mergeCell ref="Q153:T160"/>
    <mergeCell ref="CD148:CD189"/>
    <mergeCell ref="BI146:BM151"/>
    <mergeCell ref="AO146:AS151"/>
    <mergeCell ref="AT146:AX151"/>
    <mergeCell ref="AY146:BC151"/>
    <mergeCell ref="AE146:AI151"/>
    <mergeCell ref="AJ146:AN151"/>
    <mergeCell ref="DZ146:ED151"/>
    <mergeCell ref="EE146:EI151"/>
    <mergeCell ref="FD146:FD151"/>
    <mergeCell ref="FE148:FE189"/>
    <mergeCell ref="EJ146:EN151"/>
    <mergeCell ref="EO146:ES151"/>
    <mergeCell ref="ET146:EX151"/>
    <mergeCell ref="EY146:FC151"/>
    <mergeCell ref="DF146:DJ151"/>
    <mergeCell ref="DK146:DO151"/>
    <mergeCell ref="DP146:DT151"/>
    <mergeCell ref="DU146:DY151"/>
    <mergeCell ref="HZ146:ID151"/>
    <mergeCell ref="FG187:HC189"/>
    <mergeCell ref="E169:AU172"/>
    <mergeCell ref="BX131:CB135"/>
    <mergeCell ref="CC131:CC135"/>
    <mergeCell ref="AE136:AI140"/>
    <mergeCell ref="AJ136:AN140"/>
    <mergeCell ref="BS141:BW145"/>
    <mergeCell ref="BX141:CB145"/>
    <mergeCell ref="BX136:CB140"/>
    <mergeCell ref="CC136:CC140"/>
    <mergeCell ref="AE141:AI145"/>
    <mergeCell ref="AJ141:AN145"/>
    <mergeCell ref="AO141:AS145"/>
    <mergeCell ref="AT141:AX145"/>
    <mergeCell ref="AY141:BC145"/>
    <mergeCell ref="BD141:BH145"/>
    <mergeCell ref="AO136:AS140"/>
    <mergeCell ref="BN136:BR140"/>
    <mergeCell ref="BS136:BW140"/>
    <mergeCell ref="BI131:BM135"/>
    <mergeCell ref="AO121:AS125"/>
    <mergeCell ref="BN121:BR125"/>
    <mergeCell ref="BI126:BM130"/>
    <mergeCell ref="BN131:BR135"/>
    <mergeCell ref="BS131:BW135"/>
    <mergeCell ref="AT136:AX140"/>
    <mergeCell ref="AY136:BC140"/>
    <mergeCell ref="BD136:BH140"/>
    <mergeCell ref="BI136:BM140"/>
    <mergeCell ref="BX121:CB125"/>
    <mergeCell ref="CC121:CC125"/>
    <mergeCell ref="BN116:BR120"/>
    <mergeCell ref="BS116:BW120"/>
    <mergeCell ref="AT121:AX125"/>
    <mergeCell ref="AY121:BC125"/>
    <mergeCell ref="BD121:BH125"/>
    <mergeCell ref="BI121:BM125"/>
    <mergeCell ref="BX116:CB120"/>
    <mergeCell ref="CC116:CC120"/>
    <mergeCell ref="AE126:AI130"/>
    <mergeCell ref="AJ126:AN130"/>
    <mergeCell ref="AO126:AS130"/>
    <mergeCell ref="BN126:BR130"/>
    <mergeCell ref="BN106:BR110"/>
    <mergeCell ref="BS106:BW110"/>
    <mergeCell ref="AT111:AX115"/>
    <mergeCell ref="AY111:BC115"/>
    <mergeCell ref="BD111:BH115"/>
    <mergeCell ref="BI111:BM115"/>
    <mergeCell ref="AY106:BC110"/>
    <mergeCell ref="BD106:BH110"/>
    <mergeCell ref="AT106:AX110"/>
    <mergeCell ref="BS121:BW125"/>
    <mergeCell ref="BI116:BM120"/>
    <mergeCell ref="BS126:BW130"/>
    <mergeCell ref="AE116:AI120"/>
    <mergeCell ref="AJ116:AN120"/>
    <mergeCell ref="AO116:AS120"/>
    <mergeCell ref="AT116:AX120"/>
    <mergeCell ref="AY116:BC120"/>
    <mergeCell ref="BD116:BH120"/>
    <mergeCell ref="AE121:AI125"/>
    <mergeCell ref="AJ121:AN125"/>
    <mergeCell ref="AT101:AX105"/>
    <mergeCell ref="AY101:BC105"/>
    <mergeCell ref="BD101:BH105"/>
    <mergeCell ref="BI101:BM105"/>
    <mergeCell ref="BX101:CB105"/>
    <mergeCell ref="CC101:CC105"/>
    <mergeCell ref="AE101:AI105"/>
    <mergeCell ref="AJ101:AN105"/>
    <mergeCell ref="AO101:AS105"/>
    <mergeCell ref="BN101:BR105"/>
    <mergeCell ref="BS101:BW105"/>
    <mergeCell ref="BX106:CB110"/>
    <mergeCell ref="CC106:CC110"/>
    <mergeCell ref="AE111:AI115"/>
    <mergeCell ref="AJ111:AN115"/>
    <mergeCell ref="AO111:AS115"/>
    <mergeCell ref="BN111:BR115"/>
    <mergeCell ref="BS111:BW115"/>
    <mergeCell ref="BI106:BM110"/>
    <mergeCell ref="AE106:AI110"/>
    <mergeCell ref="AJ106:AN110"/>
    <mergeCell ref="AO106:AS110"/>
    <mergeCell ref="BX111:CB115"/>
    <mergeCell ref="CC111:CC115"/>
    <mergeCell ref="E84:I100"/>
    <mergeCell ref="AE84:AI85"/>
    <mergeCell ref="CC84:CC85"/>
    <mergeCell ref="AE86:AI90"/>
    <mergeCell ref="AJ86:AN90"/>
    <mergeCell ref="AO86:AS90"/>
    <mergeCell ref="AT86:AX90"/>
    <mergeCell ref="AY86:BC90"/>
    <mergeCell ref="BD86:BH90"/>
    <mergeCell ref="BI86:BM90"/>
    <mergeCell ref="BN84:BR85"/>
    <mergeCell ref="AJ84:AN85"/>
    <mergeCell ref="AO84:AS85"/>
    <mergeCell ref="AE91:AI95"/>
    <mergeCell ref="AJ91:AN95"/>
    <mergeCell ref="BS91:BW95"/>
    <mergeCell ref="BN91:BR95"/>
    <mergeCell ref="AT91:AX95"/>
    <mergeCell ref="AY91:BC95"/>
    <mergeCell ref="AO91:AS95"/>
    <mergeCell ref="BD91:BH95"/>
    <mergeCell ref="AT96:AX100"/>
    <mergeCell ref="AY96:BC100"/>
    <mergeCell ref="BX91:CB95"/>
    <mergeCell ref="O59:X62"/>
    <mergeCell ref="Y59:AM62"/>
    <mergeCell ref="AN59:BV62"/>
    <mergeCell ref="BW59:CC62"/>
    <mergeCell ref="E6:K9"/>
    <mergeCell ref="E10:W13"/>
    <mergeCell ref="E14:W22"/>
    <mergeCell ref="S3:Z6"/>
    <mergeCell ref="AA4:AQ4"/>
    <mergeCell ref="AA5:AQ6"/>
    <mergeCell ref="T7:AQ9"/>
    <mergeCell ref="FD141:FD145"/>
    <mergeCell ref="EJ141:EN145"/>
    <mergeCell ref="EO141:ES145"/>
    <mergeCell ref="ET141:EX145"/>
    <mergeCell ref="EY141:FC145"/>
    <mergeCell ref="EY136:FC140"/>
    <mergeCell ref="FD136:FD140"/>
    <mergeCell ref="DF141:DJ145"/>
    <mergeCell ref="DK141:DO145"/>
    <mergeCell ref="DP141:DT145"/>
    <mergeCell ref="DU141:DY145"/>
    <mergeCell ref="DZ141:ED145"/>
    <mergeCell ref="EE141:EI145"/>
    <mergeCell ref="DU136:DY140"/>
    <mergeCell ref="DZ136:ED140"/>
    <mergeCell ref="EE136:EI140"/>
    <mergeCell ref="EJ136:EN140"/>
    <mergeCell ref="EO136:ES140"/>
    <mergeCell ref="ET136:EX140"/>
    <mergeCell ref="FD126:FD130"/>
    <mergeCell ref="DF131:DJ135"/>
    <mergeCell ref="DK131:DO135"/>
    <mergeCell ref="DP131:DT135"/>
    <mergeCell ref="DU131:DY135"/>
    <mergeCell ref="DZ131:ED135"/>
    <mergeCell ref="EE131:EI135"/>
    <mergeCell ref="DU126:DY130"/>
    <mergeCell ref="DZ126:ED130"/>
    <mergeCell ref="EE126:EI130"/>
    <mergeCell ref="EJ126:EN130"/>
    <mergeCell ref="DF126:DJ130"/>
    <mergeCell ref="DK126:DO130"/>
    <mergeCell ref="DP126:DT130"/>
    <mergeCell ref="EO126:ES130"/>
    <mergeCell ref="CF101:CJ145"/>
    <mergeCell ref="DF101:DJ105"/>
    <mergeCell ref="DK101:DO105"/>
    <mergeCell ref="DP101:DT105"/>
    <mergeCell ref="DU101:DY105"/>
    <mergeCell ref="DZ101:ED105"/>
    <mergeCell ref="DF111:DJ115"/>
    <mergeCell ref="DK111:DO115"/>
    <mergeCell ref="DP111:DT115"/>
    <mergeCell ref="DF116:DJ120"/>
    <mergeCell ref="DK116:DO120"/>
    <mergeCell ref="DP116:DT120"/>
    <mergeCell ref="DU116:DY120"/>
    <mergeCell ref="DZ116:ED120"/>
    <mergeCell ref="DF106:DJ110"/>
    <mergeCell ref="DK106:DO110"/>
    <mergeCell ref="DP106:DT110"/>
    <mergeCell ref="DU106:DY110"/>
    <mergeCell ref="DU111:DY115"/>
    <mergeCell ref="DZ111:ED115"/>
    <mergeCell ref="DZ106:ED110"/>
    <mergeCell ref="DF136:DJ140"/>
    <mergeCell ref="DK136:DO140"/>
    <mergeCell ref="DP136:DT140"/>
    <mergeCell ref="EE101:EI105"/>
    <mergeCell ref="EJ101:EN105"/>
    <mergeCell ref="EY101:FC105"/>
    <mergeCell ref="ET126:EX130"/>
    <mergeCell ref="EO131:ES135"/>
    <mergeCell ref="ET131:EX135"/>
    <mergeCell ref="EY96:FC100"/>
    <mergeCell ref="FD96:FD100"/>
    <mergeCell ref="EE116:EI120"/>
    <mergeCell ref="FD101:FD105"/>
    <mergeCell ref="EO101:ES105"/>
    <mergeCell ref="ET101:EX105"/>
    <mergeCell ref="EO106:ES110"/>
    <mergeCell ref="ET106:EX110"/>
    <mergeCell ref="FD106:FD110"/>
    <mergeCell ref="EE111:EI115"/>
    <mergeCell ref="EJ111:EN115"/>
    <mergeCell ref="EE106:EI110"/>
    <mergeCell ref="EY106:FC110"/>
    <mergeCell ref="EO111:ES115"/>
    <mergeCell ref="EY131:FC135"/>
    <mergeCell ref="FD131:FD135"/>
    <mergeCell ref="EJ131:EN135"/>
    <mergeCell ref="EY126:FC130"/>
    <mergeCell ref="DP96:DT100"/>
    <mergeCell ref="DU96:DY100"/>
    <mergeCell ref="DZ96:ED100"/>
    <mergeCell ref="EE96:EI100"/>
    <mergeCell ref="EJ96:EN100"/>
    <mergeCell ref="EO96:ES100"/>
    <mergeCell ref="ET96:EX100"/>
    <mergeCell ref="EY63:FA68"/>
    <mergeCell ref="FD63:FD68"/>
    <mergeCell ref="EX77:EZ82"/>
    <mergeCell ref="FA77:FC82"/>
    <mergeCell ref="FD86:FD90"/>
    <mergeCell ref="FD84:FD85"/>
    <mergeCell ref="DP84:DT85"/>
    <mergeCell ref="DZ77:EB82"/>
    <mergeCell ref="EC77:EE82"/>
    <mergeCell ref="EF77:EH82"/>
    <mergeCell ref="EI77:EK82"/>
    <mergeCell ref="EL77:EN82"/>
    <mergeCell ref="EO77:EQ82"/>
    <mergeCell ref="ER77:ET82"/>
    <mergeCell ref="EU77:EW82"/>
    <mergeCell ref="EJ86:EN90"/>
    <mergeCell ref="EO86:ES90"/>
    <mergeCell ref="DP91:DT95"/>
    <mergeCell ref="DU91:DY95"/>
    <mergeCell ref="DZ91:ED95"/>
    <mergeCell ref="FD91:FD95"/>
    <mergeCell ref="EE91:EI95"/>
    <mergeCell ref="EJ91:EN95"/>
    <mergeCell ref="EO91:ES95"/>
    <mergeCell ref="EE84:EI85"/>
    <mergeCell ref="EJ84:EN85"/>
    <mergeCell ref="EO84:ES85"/>
    <mergeCell ref="ET84:EX85"/>
    <mergeCell ref="EE86:EI90"/>
    <mergeCell ref="DS4:ER7"/>
    <mergeCell ref="CG59:CO62"/>
    <mergeCell ref="CP59:CY62"/>
    <mergeCell ref="CZ59:DN62"/>
    <mergeCell ref="DO59:EW62"/>
    <mergeCell ref="CT3:DA6"/>
    <mergeCell ref="DB4:DR4"/>
    <mergeCell ref="DB5:DR6"/>
    <mergeCell ref="CU7:DR9"/>
    <mergeCell ref="HU84:HY85"/>
    <mergeCell ref="CY10:ED13"/>
    <mergeCell ref="EE10:FD13"/>
    <mergeCell ref="CY14:ED22"/>
    <mergeCell ref="GL84:GP85"/>
    <mergeCell ref="GQ84:GU85"/>
    <mergeCell ref="GG86:GK90"/>
    <mergeCell ref="HZ84:ID85"/>
    <mergeCell ref="IE84:IE85"/>
    <mergeCell ref="GV84:GZ85"/>
    <mergeCell ref="HA84:HE85"/>
    <mergeCell ref="HF84:HJ85"/>
    <mergeCell ref="HK84:HO85"/>
    <mergeCell ref="HP84:HT85"/>
    <mergeCell ref="HZ63:IB68"/>
    <mergeCell ref="IE63:IE68"/>
    <mergeCell ref="EX59:FD62"/>
    <mergeCell ref="FG23:IE40"/>
    <mergeCell ref="FG41:IE58"/>
    <mergeCell ref="FH59:FP62"/>
    <mergeCell ref="FH63:FJ68"/>
    <mergeCell ref="FM63:FO68"/>
    <mergeCell ref="FR63:FT68"/>
    <mergeCell ref="FW63:FY68"/>
    <mergeCell ref="DA63:DC68"/>
    <mergeCell ref="DF63:DH68"/>
    <mergeCell ref="DK63:DM68"/>
    <mergeCell ref="HK146:HO151"/>
    <mergeCell ref="FG169:FR177"/>
    <mergeCell ref="FG161:FR168"/>
    <mergeCell ref="FS161:GW168"/>
    <mergeCell ref="GG146:GK151"/>
    <mergeCell ref="GO153:GS160"/>
    <mergeCell ref="GT153:GW160"/>
    <mergeCell ref="GK153:GN160"/>
    <mergeCell ref="FS153:FV160"/>
    <mergeCell ref="FW153:GA160"/>
    <mergeCell ref="GB153:GE160"/>
    <mergeCell ref="GF153:GJ160"/>
    <mergeCell ref="HM153:HR154"/>
    <mergeCell ref="GG131:GK135"/>
    <mergeCell ref="HA131:HE135"/>
    <mergeCell ref="HF131:HJ135"/>
    <mergeCell ref="GG141:GK145"/>
    <mergeCell ref="DF96:DJ100"/>
    <mergeCell ref="DK96:DO100"/>
    <mergeCell ref="DF91:DJ95"/>
    <mergeCell ref="DU84:DY85"/>
    <mergeCell ref="IE141:IE145"/>
    <mergeCell ref="IE146:IE151"/>
    <mergeCell ref="HP146:HT151"/>
    <mergeCell ref="HU146:HY151"/>
    <mergeCell ref="HF146:HJ151"/>
    <mergeCell ref="GL146:GP151"/>
    <mergeCell ref="GV146:GZ151"/>
    <mergeCell ref="HA146:HE151"/>
    <mergeCell ref="GQ146:GU151"/>
    <mergeCell ref="HF141:HJ145"/>
    <mergeCell ref="HK141:HO145"/>
    <mergeCell ref="GL141:GP145"/>
    <mergeCell ref="HZ136:ID140"/>
    <mergeCell ref="HZ141:ID145"/>
    <mergeCell ref="HU141:HY145"/>
    <mergeCell ref="HP141:HT145"/>
    <mergeCell ref="GQ141:GU145"/>
    <mergeCell ref="GV141:GZ145"/>
    <mergeCell ref="HA141:HE145"/>
    <mergeCell ref="HP136:HT140"/>
    <mergeCell ref="HU136:HY140"/>
    <mergeCell ref="HF136:HJ140"/>
    <mergeCell ref="GV126:GZ130"/>
    <mergeCell ref="IE136:IE140"/>
    <mergeCell ref="GG136:GK140"/>
    <mergeCell ref="GL136:GP140"/>
    <mergeCell ref="GQ136:GU140"/>
    <mergeCell ref="GV136:GZ140"/>
    <mergeCell ref="HA136:HE140"/>
    <mergeCell ref="HZ131:ID135"/>
    <mergeCell ref="HK126:HO130"/>
    <mergeCell ref="HK131:HO135"/>
    <mergeCell ref="HF126:HJ130"/>
    <mergeCell ref="HP126:HT130"/>
    <mergeCell ref="HU126:HY130"/>
    <mergeCell ref="HZ126:ID130"/>
    <mergeCell ref="GG126:GK130"/>
    <mergeCell ref="GL126:GP130"/>
    <mergeCell ref="HP131:HT135"/>
    <mergeCell ref="HU131:HY135"/>
    <mergeCell ref="GL131:GP135"/>
    <mergeCell ref="GQ131:GU135"/>
    <mergeCell ref="GV131:GZ135"/>
    <mergeCell ref="HA126:HE130"/>
    <mergeCell ref="IE126:IE130"/>
    <mergeCell ref="HK136:HO140"/>
    <mergeCell ref="IE131:IE135"/>
    <mergeCell ref="HF121:HJ125"/>
    <mergeCell ref="HP111:HT115"/>
    <mergeCell ref="HZ121:ID125"/>
    <mergeCell ref="HK111:HO115"/>
    <mergeCell ref="HU111:HY115"/>
    <mergeCell ref="HZ111:ID115"/>
    <mergeCell ref="HZ116:ID120"/>
    <mergeCell ref="IE116:IE120"/>
    <mergeCell ref="HU116:HY120"/>
    <mergeCell ref="HK121:HO125"/>
    <mergeCell ref="IE111:IE115"/>
    <mergeCell ref="IE121:IE125"/>
    <mergeCell ref="HU121:HY125"/>
    <mergeCell ref="HP121:HT125"/>
    <mergeCell ref="HF116:HJ120"/>
    <mergeCell ref="HK116:HO120"/>
    <mergeCell ref="HP116:HT120"/>
    <mergeCell ref="IE101:IE105"/>
    <mergeCell ref="HZ106:ID110"/>
    <mergeCell ref="IE106:IE110"/>
    <mergeCell ref="GG106:GK110"/>
    <mergeCell ref="HF106:HJ110"/>
    <mergeCell ref="GG111:GK115"/>
    <mergeCell ref="GL111:GP115"/>
    <mergeCell ref="HK106:HO110"/>
    <mergeCell ref="GQ106:GU110"/>
    <mergeCell ref="HF111:HJ115"/>
    <mergeCell ref="GQ111:GU115"/>
    <mergeCell ref="GV111:GZ115"/>
    <mergeCell ref="GV106:GZ110"/>
    <mergeCell ref="GL106:GP110"/>
    <mergeCell ref="HU101:HY105"/>
    <mergeCell ref="HF101:HJ105"/>
    <mergeCell ref="HP106:HT110"/>
    <mergeCell ref="HU106:HY110"/>
    <mergeCell ref="HA106:HE110"/>
    <mergeCell ref="HK101:HO105"/>
    <mergeCell ref="FG101:FK145"/>
    <mergeCell ref="GG101:GK105"/>
    <mergeCell ref="GL101:GP105"/>
    <mergeCell ref="GQ101:GU105"/>
    <mergeCell ref="GV101:GZ105"/>
    <mergeCell ref="HA101:HE105"/>
    <mergeCell ref="HZ101:ID105"/>
    <mergeCell ref="GL91:GP95"/>
    <mergeCell ref="GG91:GK95"/>
    <mergeCell ref="FG84:FK100"/>
    <mergeCell ref="GQ91:GU95"/>
    <mergeCell ref="HP101:HT105"/>
    <mergeCell ref="HA111:HE115"/>
    <mergeCell ref="HA121:HE125"/>
    <mergeCell ref="GG121:GK125"/>
    <mergeCell ref="GL121:GP125"/>
    <mergeCell ref="GG116:GK120"/>
    <mergeCell ref="GL116:GP120"/>
    <mergeCell ref="GQ121:GU125"/>
    <mergeCell ref="GV121:GZ125"/>
    <mergeCell ref="GQ116:GU120"/>
    <mergeCell ref="GV116:GZ120"/>
    <mergeCell ref="HA116:HE120"/>
    <mergeCell ref="GQ126:GU130"/>
    <mergeCell ref="HZ96:ID100"/>
    <mergeCell ref="IE96:IE100"/>
    <mergeCell ref="HZ91:ID95"/>
    <mergeCell ref="HF96:HJ100"/>
    <mergeCell ref="GV96:GZ100"/>
    <mergeCell ref="HA96:HE100"/>
    <mergeCell ref="HA91:HE95"/>
    <mergeCell ref="HU91:HY95"/>
    <mergeCell ref="HP91:HT95"/>
    <mergeCell ref="HF91:HJ95"/>
    <mergeCell ref="HK91:HO95"/>
    <mergeCell ref="HK96:HO100"/>
    <mergeCell ref="GV91:GZ95"/>
    <mergeCell ref="GQ96:GU100"/>
    <mergeCell ref="GG96:GK100"/>
    <mergeCell ref="GL96:GP100"/>
    <mergeCell ref="GT4:HS7"/>
    <mergeCell ref="FZ14:HE22"/>
    <mergeCell ref="FZ10:HE13"/>
    <mergeCell ref="HF10:IE13"/>
    <mergeCell ref="GV86:GZ90"/>
    <mergeCell ref="HA86:HE90"/>
    <mergeCell ref="IE86:IE90"/>
    <mergeCell ref="HZ86:ID90"/>
    <mergeCell ref="HP86:HT90"/>
    <mergeCell ref="HU86:HY90"/>
    <mergeCell ref="HF86:HJ90"/>
    <mergeCell ref="GL86:GP90"/>
    <mergeCell ref="GQ86:GU90"/>
    <mergeCell ref="GG84:GK85"/>
    <mergeCell ref="HK86:HO90"/>
    <mergeCell ref="IE91:IE95"/>
    <mergeCell ref="HP96:HT100"/>
    <mergeCell ref="HU96:HY100"/>
    <mergeCell ref="FQ59:FZ62"/>
    <mergeCell ref="GA59:GO62"/>
    <mergeCell ref="GP59:HX62"/>
    <mergeCell ref="HD65:HE66"/>
    <mergeCell ref="HN65:HO66"/>
    <mergeCell ref="HX65:HY66"/>
    <mergeCell ref="GI70:GL73"/>
    <mergeCell ref="GP70:GT73"/>
    <mergeCell ref="GX70:HA73"/>
    <mergeCell ref="HH70:HK73"/>
    <mergeCell ref="HR70:HU73"/>
    <mergeCell ref="GB63:GD68"/>
    <mergeCell ref="GG63:GI68"/>
    <mergeCell ref="GL63:GN68"/>
    <mergeCell ref="GQ63:GS68"/>
    <mergeCell ref="GV63:GX68"/>
    <mergeCell ref="HA63:HC68"/>
    <mergeCell ref="HF63:HH68"/>
    <mergeCell ref="HK63:HM68"/>
    <mergeCell ref="HP63:HR68"/>
    <mergeCell ref="HY77:IA82"/>
    <mergeCell ref="HY59:IE62"/>
    <mergeCell ref="FG71:FY73"/>
    <mergeCell ref="FG74:FO82"/>
    <mergeCell ref="FP74:FY82"/>
    <mergeCell ref="IB74:ID76"/>
    <mergeCell ref="IB77:ID82"/>
    <mergeCell ref="FZ77:GB82"/>
    <mergeCell ref="GC77:GE82"/>
    <mergeCell ref="GF77:GH82"/>
    <mergeCell ref="GI77:GK82"/>
    <mergeCell ref="GL77:GN82"/>
    <mergeCell ref="GO77:GQ82"/>
    <mergeCell ref="GR77:GT82"/>
    <mergeCell ref="GU77:GW82"/>
    <mergeCell ref="GX77:GZ82"/>
    <mergeCell ref="HA77:HC82"/>
    <mergeCell ref="HD77:HF82"/>
    <mergeCell ref="HG77:HI82"/>
    <mergeCell ref="HJ77:HL82"/>
    <mergeCell ref="HM77:HO82"/>
    <mergeCell ref="HU63:HW68"/>
    <mergeCell ref="FP65:FQ66"/>
    <mergeCell ref="FZ65:GA66"/>
    <mergeCell ref="X74:AC76"/>
    <mergeCell ref="BB74:BG76"/>
    <mergeCell ref="HS77:HU82"/>
    <mergeCell ref="HV77:HX82"/>
    <mergeCell ref="GA70:GE73"/>
    <mergeCell ref="CO65:CP66"/>
    <mergeCell ref="CY65:CZ66"/>
    <mergeCell ref="DN65:DO66"/>
    <mergeCell ref="EC65:ED66"/>
    <mergeCell ref="EM65:EN66"/>
    <mergeCell ref="EW65:EX66"/>
    <mergeCell ref="CZ70:DD73"/>
    <mergeCell ref="DH70:DK73"/>
    <mergeCell ref="DO70:DS73"/>
    <mergeCell ref="DW70:DZ73"/>
    <mergeCell ref="EG70:EJ73"/>
    <mergeCell ref="EQ70:ET73"/>
    <mergeCell ref="CF71:CX73"/>
    <mergeCell ref="DP63:DR68"/>
    <mergeCell ref="DU63:DW68"/>
    <mergeCell ref="DZ63:EB68"/>
    <mergeCell ref="EE63:EG68"/>
    <mergeCell ref="EJ63:EL68"/>
    <mergeCell ref="EO63:EQ68"/>
    <mergeCell ref="N65:O66"/>
    <mergeCell ref="X65:Y66"/>
    <mergeCell ref="AM65:AN66"/>
    <mergeCell ref="BB65:BC66"/>
    <mergeCell ref="BL65:BM66"/>
    <mergeCell ref="BV65:BW66"/>
    <mergeCell ref="U63:W68"/>
    <mergeCell ref="Z63:AB68"/>
    <mergeCell ref="AE63:AG68"/>
    <mergeCell ref="AJ63:AL68"/>
    <mergeCell ref="AO63:AQ68"/>
    <mergeCell ref="AT63:AV68"/>
    <mergeCell ref="AY63:BA68"/>
    <mergeCell ref="BD63:BF68"/>
    <mergeCell ref="BI63:BK68"/>
    <mergeCell ref="AY77:BA82"/>
    <mergeCell ref="BB77:BD82"/>
    <mergeCell ref="BE77:BG82"/>
    <mergeCell ref="BH77:BJ82"/>
    <mergeCell ref="BK77:BM82"/>
    <mergeCell ref="BN77:BP82"/>
    <mergeCell ref="BQ77:BS82"/>
    <mergeCell ref="GC5:GS6"/>
    <mergeCell ref="FU3:GB6"/>
    <mergeCell ref="FV7:GS9"/>
    <mergeCell ref="GC4:GS4"/>
    <mergeCell ref="BT77:BV82"/>
    <mergeCell ref="BW77:BY82"/>
    <mergeCell ref="BN63:BP68"/>
    <mergeCell ref="BS63:BU68"/>
    <mergeCell ref="BX63:BZ68"/>
    <mergeCell ref="CC63:CC68"/>
    <mergeCell ref="ET63:EV68"/>
    <mergeCell ref="FZ74:GE76"/>
    <mergeCell ref="GO65:GP66"/>
    <mergeCell ref="CG63:CI68"/>
    <mergeCell ref="CL63:CN68"/>
    <mergeCell ref="CQ63:CS68"/>
    <mergeCell ref="CV63:CX68"/>
    <mergeCell ref="BP70:BS73"/>
    <mergeCell ref="HU187:IE189"/>
    <mergeCell ref="IC6:IE9"/>
    <mergeCell ref="FB6:FD9"/>
    <mergeCell ref="CA6:CC9"/>
    <mergeCell ref="CF74:CN82"/>
    <mergeCell ref="CO74:CX82"/>
    <mergeCell ref="BZ77:CB82"/>
    <mergeCell ref="CY74:DD76"/>
    <mergeCell ref="EC74:EH76"/>
    <mergeCell ref="EU74:EZ76"/>
    <mergeCell ref="FA74:FC76"/>
    <mergeCell ref="CY77:DA82"/>
    <mergeCell ref="DB77:DD82"/>
    <mergeCell ref="DE77:DG82"/>
    <mergeCell ref="DH77:DJ82"/>
    <mergeCell ref="DK77:DM82"/>
    <mergeCell ref="DN77:DP82"/>
    <mergeCell ref="DQ77:DS82"/>
    <mergeCell ref="DT77:DV82"/>
    <mergeCell ref="DW77:DY82"/>
    <mergeCell ref="HP77:HR82"/>
    <mergeCell ref="HD74:HI76"/>
    <mergeCell ref="HV74:IA76"/>
    <mergeCell ref="D191:IU191"/>
    <mergeCell ref="E71:W73"/>
    <mergeCell ref="E74:M82"/>
    <mergeCell ref="N74:W82"/>
    <mergeCell ref="EE14:FD22"/>
    <mergeCell ref="BD14:CC22"/>
    <mergeCell ref="EU187:FD189"/>
    <mergeCell ref="CF179:DO184"/>
    <mergeCell ref="BT74:BY76"/>
    <mergeCell ref="BZ74:CB76"/>
    <mergeCell ref="X77:Z82"/>
    <mergeCell ref="AA77:AC82"/>
    <mergeCell ref="AD77:AF82"/>
    <mergeCell ref="AG77:AI82"/>
    <mergeCell ref="AJ77:AL82"/>
    <mergeCell ref="AM77:AO82"/>
    <mergeCell ref="AP77:AR82"/>
    <mergeCell ref="AS77:AU82"/>
    <mergeCell ref="AV77:AX82"/>
    <mergeCell ref="Y70:AC73"/>
    <mergeCell ref="AG70:AJ73"/>
    <mergeCell ref="AN70:AR73"/>
    <mergeCell ref="AV70:AY73"/>
    <mergeCell ref="BF70:BI73"/>
  </mergeCells>
  <phoneticPr fontId="19"/>
  <printOptions horizontalCentered="1" verticalCentered="1"/>
  <pageMargins left="0.19685039370078741" right="0.19685039370078741" top="0.11811023622047245" bottom="0.11811023622047245" header="0.51181102362204722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印刷用シート</vt:lpstr>
      <vt:lpstr>印刷用シート!Print_Area</vt:lpstr>
      <vt:lpstr>入力シート!Print_Area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税務課　島田</cp:lastModifiedBy>
  <cp:lastPrinted>2024-10-30T07:44:04Z</cp:lastPrinted>
  <dcterms:created xsi:type="dcterms:W3CDTF">2008-06-03T04:33:05Z</dcterms:created>
  <dcterms:modified xsi:type="dcterms:W3CDTF">2024-12-05T10:42:57Z</dcterms:modified>
</cp:coreProperties>
</file>