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2017\Desktop\"/>
    </mc:Choice>
  </mc:AlternateContent>
  <bookViews>
    <workbookView xWindow="0" yWindow="0" windowWidth="20490" windowHeight="7530"/>
  </bookViews>
  <sheets>
    <sheet name="農業所得" sheetId="1" r:id="rId1"/>
  </sheets>
  <calcPr calcId="162913"/>
</workbook>
</file>

<file path=xl/calcChain.xml><?xml version="1.0" encoding="utf-8"?>
<calcChain xmlns="http://schemas.openxmlformats.org/spreadsheetml/2006/main">
  <c r="I8" i="1" l="1"/>
  <c r="I6" i="1"/>
  <c r="G30" i="1" l="1"/>
  <c r="G27" i="1"/>
  <c r="G21" i="1"/>
  <c r="J18" i="1"/>
  <c r="G17" i="1"/>
  <c r="J15" i="1"/>
  <c r="J7" i="1"/>
  <c r="J9" i="1"/>
  <c r="G12" i="1"/>
  <c r="G13" i="1" s="1"/>
  <c r="G8" i="1"/>
  <c r="L12" i="1" s="1"/>
  <c r="G31" i="1" l="1"/>
  <c r="G22" i="1"/>
  <c r="G14" i="1"/>
  <c r="J8" i="1"/>
  <c r="G24" i="1" l="1"/>
  <c r="G32" i="1" s="1"/>
  <c r="G34" i="1" s="1"/>
  <c r="L26" i="1"/>
  <c r="I26" i="1" s="1"/>
  <c r="L23" i="1"/>
  <c r="I23" i="1" s="1"/>
  <c r="J23" i="1" s="1"/>
  <c r="L19" i="1"/>
  <c r="I19" i="1" s="1"/>
  <c r="I12" i="1"/>
  <c r="L29" i="1"/>
  <c r="I29" i="1" s="1"/>
  <c r="L20" i="1"/>
  <c r="I20" i="1" s="1"/>
  <c r="J20" i="1" s="1"/>
  <c r="L16" i="1"/>
  <c r="I16" i="1" s="1"/>
  <c r="J12" i="1" l="1"/>
  <c r="J13" i="1" s="1"/>
  <c r="J14" i="1" s="1"/>
  <c r="I13" i="1"/>
  <c r="I14" i="1" s="1"/>
  <c r="I17" i="1"/>
  <c r="J16" i="1"/>
  <c r="J17" i="1" s="1"/>
  <c r="J29" i="1"/>
  <c r="J30" i="1" s="1"/>
  <c r="I30" i="1"/>
  <c r="J19" i="1"/>
  <c r="J21" i="1" s="1"/>
  <c r="I21" i="1"/>
  <c r="J26" i="1"/>
  <c r="J27" i="1" s="1"/>
  <c r="J31" i="1" s="1"/>
  <c r="I27" i="1"/>
  <c r="I31" i="1" s="1"/>
  <c r="J22" i="1" l="1"/>
  <c r="J24" i="1" s="1"/>
  <c r="J32" i="1" s="1"/>
  <c r="J34" i="1" s="1"/>
  <c r="I22" i="1"/>
  <c r="I24" i="1" s="1"/>
  <c r="I32" i="1" s="1"/>
  <c r="I34" i="1" s="1"/>
</calcChain>
</file>

<file path=xl/sharedStrings.xml><?xml version="1.0" encoding="utf-8"?>
<sst xmlns="http://schemas.openxmlformats.org/spreadsheetml/2006/main" count="71" uniqueCount="57">
  <si>
    <t>農業に係る所得金額計算書</t>
    <rPh sb="0" eb="2">
      <t>ノウギョウ</t>
    </rPh>
    <rPh sb="3" eb="4">
      <t>カカ</t>
    </rPh>
    <rPh sb="5" eb="7">
      <t>ショトク</t>
    </rPh>
    <rPh sb="7" eb="9">
      <t>キンガク</t>
    </rPh>
    <rPh sb="9" eb="12">
      <t>ケイサンショ</t>
    </rPh>
    <phoneticPr fontId="1"/>
  </si>
  <si>
    <t>事業年度</t>
    <rPh sb="0" eb="2">
      <t>ジギョウ</t>
    </rPh>
    <rPh sb="2" eb="4">
      <t>ネンド</t>
    </rPh>
    <phoneticPr fontId="1"/>
  </si>
  <si>
    <t>法人名</t>
    <rPh sb="0" eb="2">
      <t>ホウジン</t>
    </rPh>
    <rPh sb="2" eb="3">
      <t>メイ</t>
    </rPh>
    <phoneticPr fontId="1"/>
  </si>
  <si>
    <t>区分</t>
    <rPh sb="0" eb="2">
      <t>クブン</t>
    </rPh>
    <phoneticPr fontId="1"/>
  </si>
  <si>
    <t>収益</t>
    <rPh sb="0" eb="2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</si>
  <si>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</si>
  <si>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農業収入</t>
    <rPh sb="0" eb="2">
      <t>ノウギョウ</t>
    </rPh>
    <rPh sb="2" eb="4">
      <t>シュウニュウ</t>
    </rPh>
    <phoneticPr fontId="1"/>
  </si>
  <si>
    <t>左の内訳</t>
    <rPh sb="0" eb="1">
      <t>ヒダリ</t>
    </rPh>
    <rPh sb="2" eb="4">
      <t>ウチワケ</t>
    </rPh>
    <phoneticPr fontId="1"/>
  </si>
  <si>
    <t>農業（非課税）</t>
    <rPh sb="0" eb="2">
      <t>ノウギョウ</t>
    </rPh>
    <rPh sb="3" eb="6">
      <t>ヒカゼイ</t>
    </rPh>
    <phoneticPr fontId="1"/>
  </si>
  <si>
    <t>その他（課税）</t>
    <rPh sb="2" eb="3">
      <t>タ</t>
    </rPh>
    <rPh sb="4" eb="6">
      <t>カゼイ</t>
    </rPh>
    <phoneticPr fontId="1"/>
  </si>
  <si>
    <t>非課税所得算定あん分率</t>
    <rPh sb="0" eb="3">
      <t>ヒカゼイ</t>
    </rPh>
    <rPh sb="3" eb="5">
      <t>ショトク</t>
    </rPh>
    <rPh sb="5" eb="7">
      <t>サンテイ</t>
    </rPh>
    <rPh sb="9" eb="10">
      <t>ブン</t>
    </rPh>
    <rPh sb="10" eb="11">
      <t>リツ</t>
    </rPh>
    <phoneticPr fontId="1"/>
  </si>
  <si>
    <t>記載上の注意事項</t>
    <rPh sb="0" eb="2">
      <t>キサイ</t>
    </rPh>
    <rPh sb="2" eb="3">
      <t>ジョウ</t>
    </rPh>
    <rPh sb="4" eb="6">
      <t>チュウイ</t>
    </rPh>
    <rPh sb="6" eb="8">
      <t>ジコウ</t>
    </rPh>
    <phoneticPr fontId="1"/>
  </si>
  <si>
    <t>①</t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</si>
  <si>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</si>
  <si>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営業外収益・特別収益</t>
    <rPh sb="0" eb="3">
      <t>エイギョウガイ</t>
    </rPh>
    <rPh sb="3" eb="5">
      <t>シュウエキ</t>
    </rPh>
    <rPh sb="6" eb="8">
      <t>トクベツ</t>
    </rPh>
    <rPh sb="8" eb="10">
      <t>シュウエキ</t>
    </rPh>
    <phoneticPr fontId="1"/>
  </si>
  <si>
    <t>区分できるもの</t>
    <rPh sb="0" eb="2">
      <t>クブン</t>
    </rPh>
    <phoneticPr fontId="1"/>
  </si>
  <si>
    <t>区分困難</t>
    <rPh sb="0" eb="2">
      <t>クブン</t>
    </rPh>
    <rPh sb="2" eb="4">
      <t>コンナン</t>
    </rPh>
    <phoneticPr fontId="1"/>
  </si>
  <si>
    <t>受取利息等</t>
    <rPh sb="0" eb="2">
      <t>ウケトリ</t>
    </rPh>
    <rPh sb="2" eb="4">
      <t>リソク</t>
    </rPh>
    <rPh sb="4" eb="5">
      <t>トウ</t>
    </rPh>
    <phoneticPr fontId="1"/>
  </si>
  <si>
    <t>その他</t>
    <rPh sb="2" eb="3">
      <t>タ</t>
    </rPh>
    <phoneticPr fontId="1"/>
  </si>
  <si>
    <t>区分困難の計</t>
    <rPh sb="0" eb="2">
      <t>クブン</t>
    </rPh>
    <rPh sb="2" eb="4">
      <t>コンナン</t>
    </rPh>
    <rPh sb="5" eb="6">
      <t>ケイ</t>
    </rPh>
    <phoneticPr fontId="1"/>
  </si>
  <si>
    <t>小計　（1+2）</t>
    <rPh sb="0" eb="2">
      <t>ショウケイ</t>
    </rPh>
    <phoneticPr fontId="1"/>
  </si>
  <si>
    <t>小計　（4+7）</t>
    <rPh sb="0" eb="2">
      <t>ショウケイ</t>
    </rPh>
    <phoneticPr fontId="1"/>
  </si>
  <si>
    <t>損益計算書の額
（　総　額　）</t>
    <rPh sb="0" eb="2">
      <t>ソンエキ</t>
    </rPh>
    <rPh sb="2" eb="5">
      <t>ケイサンショ</t>
    </rPh>
    <rPh sb="6" eb="7">
      <t>ガク</t>
    </rPh>
    <rPh sb="10" eb="11">
      <t>ソウ</t>
    </rPh>
    <rPh sb="12" eb="13">
      <t>ガク</t>
    </rPh>
    <phoneticPr fontId="1"/>
  </si>
  <si>
    <t>⑤</t>
    <phoneticPr fontId="1"/>
  </si>
  <si>
    <t>③</t>
    <phoneticPr fontId="1"/>
  </si>
  <si>
    <t>④</t>
    <phoneticPr fontId="1"/>
  </si>
  <si>
    <t>②</t>
    <phoneticPr fontId="1"/>
  </si>
  <si>
    <t>⑥</t>
    <phoneticPr fontId="1"/>
  </si>
  <si>
    <t>⑦</t>
    <phoneticPr fontId="1"/>
  </si>
  <si>
    <t>⑤=(①+②)÷(③+④）
⑦=⑤×⑥
あん分率は，小数点以下第5位（6位以下四捨五入）まで算出してください。</t>
    <rPh sb="22" eb="23">
      <t>ブン</t>
    </rPh>
    <rPh sb="23" eb="24">
      <t>リツ</t>
    </rPh>
    <rPh sb="26" eb="29">
      <t>ショウスウテン</t>
    </rPh>
    <rPh sb="29" eb="31">
      <t>イカ</t>
    </rPh>
    <rPh sb="31" eb="32">
      <t>ダイ</t>
    </rPh>
    <rPh sb="33" eb="34">
      <t>イ</t>
    </rPh>
    <rPh sb="36" eb="37">
      <t>イ</t>
    </rPh>
    <rPh sb="37" eb="39">
      <t>イカ</t>
    </rPh>
    <rPh sb="39" eb="43">
      <t>シシャゴニュウ</t>
    </rPh>
    <rPh sb="46" eb="48">
      <t>サンシュツ</t>
    </rPh>
    <phoneticPr fontId="1"/>
  </si>
  <si>
    <t>費用</t>
    <rPh sb="0" eb="2">
      <t>ヒヨウ</t>
    </rPh>
    <phoneticPr fontId="1"/>
  </si>
  <si>
    <t>営業費用</t>
    <rPh sb="0" eb="2">
      <t>エイギョウ</t>
    </rPh>
    <rPh sb="2" eb="4">
      <t>ヒヨウ</t>
    </rPh>
    <phoneticPr fontId="1"/>
  </si>
  <si>
    <t>区分困難なもの</t>
    <rPh sb="0" eb="2">
      <t>クブン</t>
    </rPh>
    <rPh sb="2" eb="4">
      <t>コンナン</t>
    </rPh>
    <phoneticPr fontId="1"/>
  </si>
  <si>
    <t>小計　（10+11）</t>
    <rPh sb="0" eb="2">
      <t>ショウケイ</t>
    </rPh>
    <phoneticPr fontId="1"/>
  </si>
  <si>
    <t>総利益　（3+8）</t>
    <rPh sb="0" eb="1">
      <t>ソウ</t>
    </rPh>
    <rPh sb="1" eb="3">
      <t>リエキ</t>
    </rPh>
    <phoneticPr fontId="1"/>
  </si>
  <si>
    <t>営業外費用・特損</t>
    <rPh sb="0" eb="3">
      <t>エイギョウガイ</t>
    </rPh>
    <rPh sb="3" eb="5">
      <t>ヒヨウ</t>
    </rPh>
    <rPh sb="6" eb="8">
      <t>トクソン</t>
    </rPh>
    <phoneticPr fontId="1"/>
  </si>
  <si>
    <t>支払利息</t>
    <rPh sb="0" eb="2">
      <t>シハライ</t>
    </rPh>
    <rPh sb="2" eb="4">
      <t>リソク</t>
    </rPh>
    <phoneticPr fontId="1"/>
  </si>
  <si>
    <t>小計　（13+14+15）</t>
    <rPh sb="0" eb="2">
      <t>ショウケイ</t>
    </rPh>
    <phoneticPr fontId="1"/>
  </si>
  <si>
    <t>総費用　（12+16）</t>
    <rPh sb="0" eb="3">
      <t>ソウヒヨウ</t>
    </rPh>
    <phoneticPr fontId="1"/>
  </si>
  <si>
    <t>法人税及び住民税額</t>
    <rPh sb="0" eb="3">
      <t>ホウジンゼイ</t>
    </rPh>
    <rPh sb="3" eb="4">
      <t>オヨ</t>
    </rPh>
    <rPh sb="5" eb="8">
      <t>ジュウミンゼイ</t>
    </rPh>
    <rPh sb="8" eb="9">
      <t>ガク</t>
    </rPh>
    <phoneticPr fontId="1"/>
  </si>
  <si>
    <t>計　（9-17-18）</t>
    <rPh sb="0" eb="1">
      <t>ケイ</t>
    </rPh>
    <phoneticPr fontId="1"/>
  </si>
  <si>
    <t>区分困難な費用については，⑤の率であん分してください。</t>
    <rPh sb="0" eb="2">
      <t>クブン</t>
    </rPh>
    <rPh sb="2" eb="4">
      <t>コンナン</t>
    </rPh>
    <rPh sb="5" eb="7">
      <t>ヒヨウ</t>
    </rPh>
    <rPh sb="15" eb="16">
      <t>リツ</t>
    </rPh>
    <rPh sb="19" eb="20">
      <t>ブン</t>
    </rPh>
    <phoneticPr fontId="1"/>
  </si>
  <si>
    <t>法人税別表４の１①欄と一致します。</t>
    <rPh sb="0" eb="3">
      <t>ホウジンゼイ</t>
    </rPh>
    <rPh sb="3" eb="5">
      <t>ベッピョウ</t>
    </rPh>
    <rPh sb="9" eb="10">
      <t>ラン</t>
    </rPh>
    <rPh sb="11" eb="13">
      <t>イッチ</t>
    </rPh>
    <phoneticPr fontId="1"/>
  </si>
  <si>
    <t>法人税申告書別表四</t>
    <rPh sb="0" eb="3">
      <t>ホウジンゼイ</t>
    </rPh>
    <rPh sb="3" eb="6">
      <t>シンコクショ</t>
    </rPh>
    <rPh sb="6" eb="8">
      <t>ベッピョウ</t>
    </rPh>
    <rPh sb="8" eb="9">
      <t>４</t>
    </rPh>
    <phoneticPr fontId="1"/>
  </si>
  <si>
    <t>加算</t>
    <rPh sb="0" eb="2">
      <t>カサン</t>
    </rPh>
    <phoneticPr fontId="1"/>
  </si>
  <si>
    <t>小計　（20+21）</t>
    <rPh sb="0" eb="2">
      <t>ショウケイ</t>
    </rPh>
    <phoneticPr fontId="1"/>
  </si>
  <si>
    <t>減算</t>
    <rPh sb="0" eb="2">
      <t>ゲンサン</t>
    </rPh>
    <phoneticPr fontId="1"/>
  </si>
  <si>
    <t>小計　（23+24）</t>
    <rPh sb="0" eb="2">
      <t>ショウケイ</t>
    </rPh>
    <phoneticPr fontId="1"/>
  </si>
  <si>
    <t>計　（22-25）</t>
    <rPh sb="0" eb="1">
      <t>ケイ</t>
    </rPh>
    <phoneticPr fontId="1"/>
  </si>
  <si>
    <t>課　税　標　準　額
　　　　　　　　（27-28）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</si>
  <si>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r>
      <t>法人税別表４の</t>
    </r>
    <r>
      <rPr>
        <u/>
        <sz val="11"/>
        <color theme="1"/>
        <rFont val="ＭＳ Ｐゴシック"/>
        <family val="3"/>
        <charset val="128"/>
        <scheme val="minor"/>
      </rPr>
      <t>合計①</t>
    </r>
    <r>
      <rPr>
        <sz val="11"/>
        <color theme="1"/>
        <rFont val="ＭＳ Ｐゴシック"/>
        <family val="2"/>
        <charset val="128"/>
        <scheme val="minor"/>
      </rPr>
      <t>欄と一致します。</t>
    </r>
    <rPh sb="0" eb="3">
      <t>ホウジンゼイ</t>
    </rPh>
    <rPh sb="3" eb="5">
      <t>ベッピョウ</t>
    </rPh>
    <rPh sb="7" eb="9">
      <t>ゴウケイ</t>
    </rPh>
    <rPh sb="10" eb="11">
      <t>ラン</t>
    </rPh>
    <rPh sb="12" eb="14">
      <t>イッチ</t>
    </rPh>
    <phoneticPr fontId="1"/>
  </si>
  <si>
    <t>所得金額又は欠損金額
　　　　　　　　（19+26）</t>
    <rPh sb="0" eb="2">
      <t>ショトク</t>
    </rPh>
    <rPh sb="2" eb="4">
      <t>キンガク</t>
    </rPh>
    <rPh sb="4" eb="5">
      <t>マタ</t>
    </rPh>
    <rPh sb="6" eb="8">
      <t>ケッソン</t>
    </rPh>
    <rPh sb="8" eb="10">
      <t>キンガク</t>
    </rPh>
    <phoneticPr fontId="1"/>
  </si>
  <si>
    <t>自　　　　　　　年　　月　　日</t>
    <rPh sb="0" eb="1">
      <t>ジ</t>
    </rPh>
    <rPh sb="8" eb="9">
      <t>ネン</t>
    </rPh>
    <rPh sb="11" eb="12">
      <t>ガツ</t>
    </rPh>
    <rPh sb="14" eb="15">
      <t>ニチ</t>
    </rPh>
    <phoneticPr fontId="1"/>
  </si>
  <si>
    <t>至　　　　　　　年　　月　　日</t>
    <rPh sb="0" eb="1">
      <t>イタ</t>
    </rPh>
    <rPh sb="8" eb="9">
      <t>ネン</t>
    </rPh>
    <rPh sb="11" eb="12">
      <t>ツキ</t>
    </rPh>
    <rPh sb="14" eb="15">
      <t>ニチ</t>
    </rPh>
    <phoneticPr fontId="1"/>
  </si>
  <si>
    <t>※　平成30年4月1日前に開始する事業年度において生じた欠損金額については９年</t>
    <phoneticPr fontId="1"/>
  </si>
  <si>
    <r>
      <t>前10</t>
    </r>
    <r>
      <rPr>
        <sz val="11"/>
        <rFont val="ＭＳ Ｐゴシック"/>
        <family val="3"/>
        <charset val="128"/>
        <scheme val="minor"/>
      </rPr>
      <t>年以内の繰越欠損金等の当期控除額　※</t>
    </r>
    <rPh sb="0" eb="1">
      <t>マエ</t>
    </rPh>
    <rPh sb="3" eb="4">
      <t>ネン</t>
    </rPh>
    <rPh sb="4" eb="6">
      <t>イナイ</t>
    </rPh>
    <rPh sb="7" eb="9">
      <t>クリコシ</t>
    </rPh>
    <rPh sb="9" eb="12">
      <t>ケッソンキン</t>
    </rPh>
    <rPh sb="12" eb="13">
      <t>トウ</t>
    </rPh>
    <rPh sb="14" eb="16">
      <t>トウキ</t>
    </rPh>
    <rPh sb="16" eb="18">
      <t>コウジョ</t>
    </rPh>
    <rPh sb="18" eb="19">
      <t>ガク</t>
    </rPh>
    <phoneticPr fontId="1"/>
  </si>
  <si>
    <t>着色部のセルに記入してください</t>
    <rPh sb="0" eb="2">
      <t>チャクショク</t>
    </rPh>
    <rPh sb="2" eb="3">
      <t>ブ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</si>
</sst>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0;[Red]\-#,##0.0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3" xfId="0" applyFont="1" applyBorder="1" applyAlignment="1">
      <alignment vertical="top"/>
    </xf>
    <xf numFmtId="0" fontId="0" fillId="0" borderId="18" xfId="0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0" borderId="15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" xfId="1" applyFont="1" applyBorder="1">
      <alignment vertical="center"/>
    </xf>
    <xf numFmtId="38" fontId="4" fillId="0" borderId="15" xfId="1" applyFont="1" applyBorder="1" applyAlignment="1">
      <alignment vertical="top"/>
    </xf>
    <xf numFmtId="38" fontId="3" fillId="0" borderId="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vertical="top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32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2" borderId="9" xfId="1" applyFont="1" applyFill="1" applyBorder="1">
      <alignment vertical="center"/>
    </xf>
    <xf numFmtId="38" fontId="3" fillId="0" borderId="16" xfId="1" applyFont="1" applyBorder="1">
      <alignment vertical="center"/>
    </xf>
    <xf numFmtId="38" fontId="3" fillId="0" borderId="5" xfId="1" applyFont="1" applyBorder="1">
      <alignment vertical="center"/>
    </xf>
    <xf numFmtId="38" fontId="3" fillId="2" borderId="7" xfId="1" applyFont="1" applyFill="1" applyBorder="1">
      <alignment vertical="center"/>
    </xf>
    <xf numFmtId="38" fontId="3" fillId="0" borderId="14" xfId="1" applyFont="1" applyBorder="1">
      <alignment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4" fillId="0" borderId="6" xfId="1" applyFont="1" applyBorder="1" applyAlignment="1">
      <alignment vertical="top"/>
    </xf>
    <xf numFmtId="38" fontId="3" fillId="0" borderId="25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25" xfId="1" applyFont="1" applyBorder="1" applyAlignment="1">
      <alignment horizontal="right" vertical="center"/>
    </xf>
    <xf numFmtId="38" fontId="3" fillId="2" borderId="16" xfId="1" applyFont="1" applyFill="1" applyBorder="1">
      <alignment vertical="center"/>
    </xf>
    <xf numFmtId="38" fontId="3" fillId="2" borderId="5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0" borderId="7" xfId="1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38" fontId="3" fillId="2" borderId="25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38" fontId="3" fillId="2" borderId="18" xfId="1" applyFont="1" applyFill="1" applyBorder="1">
      <alignment vertical="center"/>
    </xf>
    <xf numFmtId="38" fontId="3" fillId="0" borderId="9" xfId="1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distributed" vertical="center" indent="4"/>
    </xf>
    <xf numFmtId="0" fontId="2" fillId="0" borderId="14" xfId="0" applyFont="1" applyBorder="1" applyAlignment="1">
      <alignment horizontal="distributed" vertical="center" indent="4"/>
    </xf>
    <xf numFmtId="0" fontId="2" fillId="0" borderId="7" xfId="0" applyFont="1" applyBorder="1" applyAlignment="1">
      <alignment horizontal="distributed" vertical="center" indent="4"/>
    </xf>
    <xf numFmtId="0" fontId="2" fillId="0" borderId="8" xfId="0" applyFont="1" applyBorder="1" applyAlignment="1">
      <alignment horizontal="distributed" vertical="center" indent="4"/>
    </xf>
    <xf numFmtId="0" fontId="2" fillId="0" borderId="16" xfId="0" applyFont="1" applyBorder="1" applyAlignment="1">
      <alignment horizontal="distributed" vertical="center" indent="4"/>
    </xf>
    <xf numFmtId="0" fontId="2" fillId="0" borderId="9" xfId="0" applyFont="1" applyBorder="1" applyAlignment="1">
      <alignment horizontal="distributed" vertical="center" indent="4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distributed" textRotation="255" indent="5"/>
    </xf>
    <xf numFmtId="0" fontId="3" fillId="0" borderId="28" xfId="0" applyFont="1" applyBorder="1" applyAlignment="1">
      <alignment horizontal="center" vertical="distributed" textRotation="255" indent="5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2"/>
    </xf>
    <xf numFmtId="0" fontId="3" fillId="0" borderId="15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0" fillId="2" borderId="5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/>
    <xf numFmtId="0" fontId="3" fillId="0" borderId="29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2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8"/>
    </xf>
    <xf numFmtId="0" fontId="6" fillId="0" borderId="16" xfId="0" applyFont="1" applyBorder="1" applyAlignment="1">
      <alignment horizontal="distributed" vertical="center" indent="8"/>
    </xf>
    <xf numFmtId="0" fontId="0" fillId="0" borderId="5" xfId="0" applyBorder="1" applyAlignment="1">
      <alignment horizontal="center" vertical="distributed" textRotation="255" indent="5"/>
    </xf>
    <xf numFmtId="0" fontId="0" fillId="0" borderId="1" xfId="0" applyBorder="1" applyAlignment="1">
      <alignment horizontal="center" vertical="distributed" textRotation="255" indent="5"/>
    </xf>
    <xf numFmtId="0" fontId="0" fillId="0" borderId="4" xfId="0" applyBorder="1" applyAlignment="1">
      <alignment horizontal="center" vertical="distributed" textRotation="255" indent="5"/>
    </xf>
    <xf numFmtId="0" fontId="0" fillId="0" borderId="1" xfId="0" applyBorder="1" applyAlignment="1">
      <alignment vertical="center" textRotation="255" shrinkToFi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38" fontId="3" fillId="0" borderId="30" xfId="1" applyFont="1" applyBorder="1" applyAlignment="1">
      <alignment horizontal="center" vertical="center"/>
    </xf>
    <xf numFmtId="0" fontId="0" fillId="0" borderId="5" xfId="0" applyBorder="1" applyAlignment="1">
      <alignment vertical="center" textRotation="255" shrinkToFit="1"/>
    </xf>
    <xf numFmtId="0" fontId="0" fillId="0" borderId="1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38" fontId="3" fillId="0" borderId="2" xfId="1" applyFont="1" applyFill="1" applyBorder="1">
      <alignment vertical="center"/>
    </xf>
    <xf numFmtId="0" fontId="0" fillId="2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2" zoomScale="115" zoomScaleNormal="115" workbookViewId="0">
      <selection activeCell="I46" sqref="I46"/>
    </sheetView>
  </sheetViews>
  <sheetFormatPr defaultRowHeight="13.5" x14ac:dyDescent="0.15"/>
  <cols>
    <col min="1" max="3" width="3" customWidth="1"/>
    <col min="4" max="4" width="16" customWidth="1"/>
    <col min="5" max="5" width="3.5" bestFit="1" customWidth="1"/>
    <col min="6" max="6" width="3" bestFit="1" customWidth="1"/>
    <col min="7" max="7" width="10.375" customWidth="1"/>
    <col min="8" max="8" width="3" bestFit="1" customWidth="1"/>
    <col min="9" max="9" width="10" customWidth="1"/>
    <col min="10" max="10" width="13" bestFit="1" customWidth="1"/>
    <col min="11" max="11" width="3" bestFit="1" customWidth="1"/>
    <col min="12" max="12" width="9.125" customWidth="1"/>
    <col min="13" max="13" width="17" customWidth="1"/>
  </cols>
  <sheetData>
    <row r="1" spans="1:13" ht="30" customHeight="1" x14ac:dyDescent="0.1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4" customHeight="1" x14ac:dyDescent="0.15">
      <c r="A2" s="99" t="s">
        <v>1</v>
      </c>
      <c r="B2" s="99"/>
      <c r="C2" s="99"/>
      <c r="D2" s="98" t="s">
        <v>52</v>
      </c>
      <c r="E2" s="98"/>
      <c r="F2" s="98"/>
      <c r="G2" s="98"/>
      <c r="H2" s="100" t="s">
        <v>2</v>
      </c>
      <c r="I2" s="101"/>
      <c r="J2" s="104"/>
      <c r="K2" s="104"/>
      <c r="L2" s="104"/>
      <c r="M2" s="104"/>
    </row>
    <row r="3" spans="1:13" ht="24" customHeight="1" x14ac:dyDescent="0.15">
      <c r="A3" s="99"/>
      <c r="B3" s="99"/>
      <c r="C3" s="99"/>
      <c r="D3" s="80" t="s">
        <v>53</v>
      </c>
      <c r="E3" s="80"/>
      <c r="F3" s="80"/>
      <c r="G3" s="80"/>
      <c r="H3" s="102"/>
      <c r="I3" s="103"/>
      <c r="J3" s="104"/>
      <c r="K3" s="104"/>
      <c r="L3" s="104"/>
      <c r="M3" s="104"/>
    </row>
    <row r="4" spans="1:13" ht="24" customHeight="1" x14ac:dyDescent="0.15">
      <c r="A4" s="62" t="s">
        <v>3</v>
      </c>
      <c r="B4" s="63"/>
      <c r="C4" s="63"/>
      <c r="D4" s="63"/>
      <c r="E4" s="64"/>
      <c r="F4" s="83" t="s">
        <v>22</v>
      </c>
      <c r="G4" s="84"/>
      <c r="H4" s="77" t="s">
        <v>7</v>
      </c>
      <c r="I4" s="78"/>
      <c r="J4" s="79"/>
      <c r="K4" s="90" t="s">
        <v>10</v>
      </c>
      <c r="L4" s="91"/>
      <c r="M4" s="81" t="s">
        <v>11</v>
      </c>
    </row>
    <row r="5" spans="1:13" ht="33.75" customHeight="1" x14ac:dyDescent="0.15">
      <c r="A5" s="65"/>
      <c r="B5" s="66"/>
      <c r="C5" s="66"/>
      <c r="D5" s="66"/>
      <c r="E5" s="67"/>
      <c r="F5" s="85"/>
      <c r="G5" s="86"/>
      <c r="H5" s="75" t="s">
        <v>8</v>
      </c>
      <c r="I5" s="76"/>
      <c r="J5" s="6" t="s">
        <v>9</v>
      </c>
      <c r="K5" s="92"/>
      <c r="L5" s="93"/>
      <c r="M5" s="82"/>
    </row>
    <row r="6" spans="1:13" ht="24" customHeight="1" x14ac:dyDescent="0.15">
      <c r="A6" s="69" t="s">
        <v>4</v>
      </c>
      <c r="B6" s="61" t="s">
        <v>5</v>
      </c>
      <c r="C6" s="68" t="s">
        <v>6</v>
      </c>
      <c r="D6" s="68"/>
      <c r="E6" s="5">
        <v>1</v>
      </c>
      <c r="F6" s="4"/>
      <c r="G6" s="19"/>
      <c r="H6" s="20"/>
      <c r="I6" s="145">
        <f>G6</f>
        <v>0</v>
      </c>
      <c r="J6" s="22"/>
      <c r="K6" s="94"/>
      <c r="L6" s="95"/>
      <c r="M6" s="87" t="s">
        <v>29</v>
      </c>
    </row>
    <row r="7" spans="1:13" ht="24" customHeight="1" x14ac:dyDescent="0.15">
      <c r="A7" s="69"/>
      <c r="B7" s="61"/>
      <c r="C7" s="68" t="s">
        <v>13</v>
      </c>
      <c r="D7" s="68"/>
      <c r="E7" s="5">
        <v>2</v>
      </c>
      <c r="F7" s="4"/>
      <c r="G7" s="19"/>
      <c r="H7" s="94"/>
      <c r="I7" s="95"/>
      <c r="J7" s="23">
        <f>G7</f>
        <v>0</v>
      </c>
      <c r="K7" s="94"/>
      <c r="L7" s="95"/>
      <c r="M7" s="88"/>
    </row>
    <row r="8" spans="1:13" ht="24" customHeight="1" x14ac:dyDescent="0.15">
      <c r="A8" s="69"/>
      <c r="B8" s="61"/>
      <c r="C8" s="68" t="s">
        <v>20</v>
      </c>
      <c r="D8" s="68"/>
      <c r="E8" s="5">
        <v>3</v>
      </c>
      <c r="F8" s="12" t="s">
        <v>24</v>
      </c>
      <c r="G8" s="21">
        <f>SUM(G6:G7)</f>
        <v>0</v>
      </c>
      <c r="H8" s="24" t="s">
        <v>12</v>
      </c>
      <c r="I8" s="145">
        <f>G6</f>
        <v>0</v>
      </c>
      <c r="J8" s="23">
        <f>G8-I8</f>
        <v>0</v>
      </c>
      <c r="K8" s="94"/>
      <c r="L8" s="95"/>
      <c r="M8" s="88"/>
    </row>
    <row r="9" spans="1:13" ht="24" customHeight="1" x14ac:dyDescent="0.15">
      <c r="A9" s="69"/>
      <c r="B9" s="61" t="s">
        <v>14</v>
      </c>
      <c r="C9" s="68" t="s">
        <v>15</v>
      </c>
      <c r="D9" s="68"/>
      <c r="E9" s="5">
        <v>4</v>
      </c>
      <c r="F9" s="12" t="s">
        <v>25</v>
      </c>
      <c r="G9" s="19"/>
      <c r="H9" s="24" t="s">
        <v>26</v>
      </c>
      <c r="I9" s="19"/>
      <c r="J9" s="23">
        <f>G9-I9</f>
        <v>0</v>
      </c>
      <c r="K9" s="94"/>
      <c r="L9" s="95"/>
      <c r="M9" s="88"/>
    </row>
    <row r="10" spans="1:13" ht="24" customHeight="1" x14ac:dyDescent="0.15">
      <c r="A10" s="69"/>
      <c r="B10" s="61"/>
      <c r="C10" s="96" t="s">
        <v>16</v>
      </c>
      <c r="D10" s="3" t="s">
        <v>17</v>
      </c>
      <c r="E10" s="5">
        <v>5</v>
      </c>
      <c r="F10" s="4"/>
      <c r="G10" s="19"/>
      <c r="H10" s="94"/>
      <c r="I10" s="95"/>
      <c r="J10" s="22"/>
      <c r="K10" s="94"/>
      <c r="L10" s="95"/>
      <c r="M10" s="88"/>
    </row>
    <row r="11" spans="1:13" ht="24" customHeight="1" x14ac:dyDescent="0.15">
      <c r="A11" s="69"/>
      <c r="B11" s="61"/>
      <c r="C11" s="97"/>
      <c r="D11" s="7" t="s">
        <v>18</v>
      </c>
      <c r="E11" s="5">
        <v>6</v>
      </c>
      <c r="F11" s="4"/>
      <c r="G11" s="19"/>
      <c r="H11" s="94"/>
      <c r="I11" s="95"/>
      <c r="J11" s="22"/>
      <c r="K11" s="94"/>
      <c r="L11" s="95"/>
      <c r="M11" s="88"/>
    </row>
    <row r="12" spans="1:13" ht="24" customHeight="1" x14ac:dyDescent="0.15">
      <c r="A12" s="69"/>
      <c r="B12" s="61"/>
      <c r="C12" s="71" t="s">
        <v>19</v>
      </c>
      <c r="D12" s="72"/>
      <c r="E12" s="5">
        <v>7</v>
      </c>
      <c r="F12" s="12" t="s">
        <v>27</v>
      </c>
      <c r="G12" s="21">
        <f>SUM(G10:G11)</f>
        <v>0</v>
      </c>
      <c r="H12" s="24" t="s">
        <v>28</v>
      </c>
      <c r="I12" s="25" t="str">
        <f>IFERROR(ROUNDDOWN(L12*G12,0),"-")</f>
        <v>-</v>
      </c>
      <c r="J12" s="26" t="str">
        <f>IFERROR(G12-I12,"-")</f>
        <v>-</v>
      </c>
      <c r="K12" s="27" t="s">
        <v>23</v>
      </c>
      <c r="L12" s="57" t="str">
        <f>IFERROR(ROUND((I8+I9)/(G8+G9),5),"-")</f>
        <v>-</v>
      </c>
      <c r="M12" s="88"/>
    </row>
    <row r="13" spans="1:13" ht="24" customHeight="1" x14ac:dyDescent="0.15">
      <c r="A13" s="69"/>
      <c r="B13" s="61"/>
      <c r="C13" s="68" t="s">
        <v>21</v>
      </c>
      <c r="D13" s="68"/>
      <c r="E13" s="5">
        <v>8</v>
      </c>
      <c r="F13" s="4"/>
      <c r="G13" s="21">
        <f>G9+G12</f>
        <v>0</v>
      </c>
      <c r="H13" s="20"/>
      <c r="I13" s="25" t="str">
        <f>IFERROR(I9+I12,"-")</f>
        <v>-</v>
      </c>
      <c r="J13" s="25" t="str">
        <f>IFERROR(J9+J12,"-")</f>
        <v>-</v>
      </c>
      <c r="K13" s="94"/>
      <c r="L13" s="95"/>
      <c r="M13" s="88"/>
    </row>
    <row r="14" spans="1:13" ht="24" customHeight="1" thickBot="1" x14ac:dyDescent="0.2">
      <c r="A14" s="70"/>
      <c r="B14" s="58" t="s">
        <v>34</v>
      </c>
      <c r="C14" s="59"/>
      <c r="D14" s="60"/>
      <c r="E14" s="14">
        <v>9</v>
      </c>
      <c r="F14" s="11"/>
      <c r="G14" s="28">
        <f>G8+G13</f>
        <v>0</v>
      </c>
      <c r="H14" s="29"/>
      <c r="I14" s="30" t="str">
        <f>IFERROR(I8+I13,"-")</f>
        <v>-</v>
      </c>
      <c r="J14" s="31" t="str">
        <f>IFERROR(J8+J13,"-")</f>
        <v>-</v>
      </c>
      <c r="K14" s="73"/>
      <c r="L14" s="74"/>
      <c r="M14" s="89"/>
    </row>
    <row r="15" spans="1:13" ht="24" customHeight="1" thickTop="1" x14ac:dyDescent="0.15">
      <c r="A15" s="107" t="s">
        <v>30</v>
      </c>
      <c r="B15" s="129" t="s">
        <v>31</v>
      </c>
      <c r="C15" s="111" t="s">
        <v>15</v>
      </c>
      <c r="D15" s="111"/>
      <c r="E15" s="15">
        <v>10</v>
      </c>
      <c r="F15" s="9"/>
      <c r="G15" s="32"/>
      <c r="H15" s="33"/>
      <c r="I15" s="32"/>
      <c r="J15" s="34">
        <f>G15-I15</f>
        <v>0</v>
      </c>
      <c r="K15" s="122"/>
      <c r="L15" s="128"/>
      <c r="M15" s="119" t="s">
        <v>41</v>
      </c>
    </row>
    <row r="16" spans="1:13" ht="24" customHeight="1" x14ac:dyDescent="0.15">
      <c r="A16" s="108"/>
      <c r="B16" s="110"/>
      <c r="C16" s="112" t="s">
        <v>32</v>
      </c>
      <c r="D16" s="112"/>
      <c r="E16" s="16">
        <v>11</v>
      </c>
      <c r="F16" s="4"/>
      <c r="G16" s="19"/>
      <c r="H16" s="20"/>
      <c r="I16" s="25" t="str">
        <f>IFERROR(ROUNDDOWN(L16*G16,0),"-")</f>
        <v>-</v>
      </c>
      <c r="J16" s="26" t="str">
        <f>IFERROR(G16-I16,"-")</f>
        <v>-</v>
      </c>
      <c r="K16" s="27" t="s">
        <v>23</v>
      </c>
      <c r="L16" s="56" t="str">
        <f>L12</f>
        <v>-</v>
      </c>
      <c r="M16" s="119"/>
    </row>
    <row r="17" spans="1:13" ht="24" customHeight="1" x14ac:dyDescent="0.15">
      <c r="A17" s="108"/>
      <c r="B17" s="110"/>
      <c r="C17" s="112" t="s">
        <v>33</v>
      </c>
      <c r="D17" s="112"/>
      <c r="E17" s="16">
        <v>12</v>
      </c>
      <c r="F17" s="4"/>
      <c r="G17" s="21">
        <f>SUM(G15:G16)</f>
        <v>0</v>
      </c>
      <c r="H17" s="20"/>
      <c r="I17" s="21">
        <f>SUM(I15:I16)</f>
        <v>0</v>
      </c>
      <c r="J17" s="23">
        <f>SUM(J15:J16)</f>
        <v>0</v>
      </c>
      <c r="K17" s="94"/>
      <c r="L17" s="95"/>
      <c r="M17" s="119"/>
    </row>
    <row r="18" spans="1:13" ht="24" customHeight="1" x14ac:dyDescent="0.15">
      <c r="A18" s="108"/>
      <c r="B18" s="110" t="s">
        <v>35</v>
      </c>
      <c r="C18" s="112" t="s">
        <v>15</v>
      </c>
      <c r="D18" s="112"/>
      <c r="E18" s="16">
        <v>13</v>
      </c>
      <c r="F18" s="4"/>
      <c r="G18" s="19"/>
      <c r="H18" s="20"/>
      <c r="I18" s="32"/>
      <c r="J18" s="23">
        <f>G18-I18</f>
        <v>0</v>
      </c>
      <c r="K18" s="94"/>
      <c r="L18" s="95"/>
      <c r="M18" s="119"/>
    </row>
    <row r="19" spans="1:13" ht="24" customHeight="1" x14ac:dyDescent="0.15">
      <c r="A19" s="108"/>
      <c r="B19" s="110"/>
      <c r="C19" s="61" t="s">
        <v>16</v>
      </c>
      <c r="D19" s="1" t="s">
        <v>36</v>
      </c>
      <c r="E19" s="16">
        <v>14</v>
      </c>
      <c r="F19" s="4"/>
      <c r="G19" s="19"/>
      <c r="H19" s="20"/>
      <c r="I19" s="25" t="str">
        <f>IFERROR(ROUNDDOWN(L19*G19,0),"-")</f>
        <v>-</v>
      </c>
      <c r="J19" s="26" t="str">
        <f>IFERROR(G19-I19,"-")</f>
        <v>-</v>
      </c>
      <c r="K19" s="27" t="s">
        <v>23</v>
      </c>
      <c r="L19" s="56" t="str">
        <f>L12</f>
        <v>-</v>
      </c>
      <c r="M19" s="119"/>
    </row>
    <row r="20" spans="1:13" ht="24" customHeight="1" x14ac:dyDescent="0.15">
      <c r="A20" s="108"/>
      <c r="B20" s="110"/>
      <c r="C20" s="61"/>
      <c r="D20" s="1" t="s">
        <v>18</v>
      </c>
      <c r="E20" s="16">
        <v>15</v>
      </c>
      <c r="F20" s="4"/>
      <c r="G20" s="19"/>
      <c r="H20" s="20"/>
      <c r="I20" s="25" t="str">
        <f>IFERROR(ROUNDDOWN(L20*G20,0),"-")</f>
        <v>-</v>
      </c>
      <c r="J20" s="26" t="str">
        <f>IFERROR(G20-I20,"-")</f>
        <v>-</v>
      </c>
      <c r="K20" s="27" t="s">
        <v>23</v>
      </c>
      <c r="L20" s="56" t="str">
        <f>L12</f>
        <v>-</v>
      </c>
      <c r="M20" s="119"/>
    </row>
    <row r="21" spans="1:13" ht="24" customHeight="1" x14ac:dyDescent="0.15">
      <c r="A21" s="108"/>
      <c r="B21" s="110"/>
      <c r="C21" s="112" t="s">
        <v>37</v>
      </c>
      <c r="D21" s="112"/>
      <c r="E21" s="16">
        <v>16</v>
      </c>
      <c r="F21" s="4"/>
      <c r="G21" s="21">
        <f>SUM(G18:G20)</f>
        <v>0</v>
      </c>
      <c r="H21" s="20"/>
      <c r="I21" s="21">
        <f>SUM(I18:I20)</f>
        <v>0</v>
      </c>
      <c r="J21" s="21">
        <f>SUM(J18:J20)</f>
        <v>0</v>
      </c>
      <c r="K21" s="94"/>
      <c r="L21" s="95"/>
      <c r="M21" s="119"/>
    </row>
    <row r="22" spans="1:13" ht="24" customHeight="1" x14ac:dyDescent="0.15">
      <c r="A22" s="108"/>
      <c r="B22" s="113" t="s">
        <v>38</v>
      </c>
      <c r="C22" s="114"/>
      <c r="D22" s="115"/>
      <c r="E22" s="16">
        <v>17</v>
      </c>
      <c r="F22" s="4"/>
      <c r="G22" s="21">
        <f>G17+G21</f>
        <v>0</v>
      </c>
      <c r="H22" s="20"/>
      <c r="I22" s="21">
        <f>I17+I21</f>
        <v>0</v>
      </c>
      <c r="J22" s="21">
        <f>J17+J21</f>
        <v>0</v>
      </c>
      <c r="K22" s="94"/>
      <c r="L22" s="95"/>
      <c r="M22" s="119"/>
    </row>
    <row r="23" spans="1:13" ht="24" customHeight="1" thickBot="1" x14ac:dyDescent="0.2">
      <c r="A23" s="109"/>
      <c r="B23" s="125" t="s">
        <v>39</v>
      </c>
      <c r="C23" s="126"/>
      <c r="D23" s="127"/>
      <c r="E23" s="17">
        <v>18</v>
      </c>
      <c r="F23" s="8"/>
      <c r="G23" s="35"/>
      <c r="H23" s="36"/>
      <c r="I23" s="37" t="str">
        <f>IFERROR(ROUNDDOWN(L23*G23,0),"-")</f>
        <v>-</v>
      </c>
      <c r="J23" s="38" t="str">
        <f>IFERROR(G23-I23,"-")</f>
        <v>-</v>
      </c>
      <c r="K23" s="39" t="s">
        <v>23</v>
      </c>
      <c r="L23" s="55" t="str">
        <f>L12</f>
        <v>-</v>
      </c>
      <c r="M23" s="119"/>
    </row>
    <row r="24" spans="1:13" ht="33.75" customHeight="1" thickTop="1" thickBot="1" x14ac:dyDescent="0.2">
      <c r="A24" s="116" t="s">
        <v>40</v>
      </c>
      <c r="B24" s="116"/>
      <c r="C24" s="116"/>
      <c r="D24" s="116"/>
      <c r="E24" s="18">
        <v>19</v>
      </c>
      <c r="F24" s="10"/>
      <c r="G24" s="40">
        <f>G14-G22-G23</f>
        <v>0</v>
      </c>
      <c r="H24" s="41"/>
      <c r="I24" s="42" t="str">
        <f>IFERROR(I14-I22-I23,"-")</f>
        <v>-</v>
      </c>
      <c r="J24" s="42" t="str">
        <f>IFERROR(J14-J22-J23,"-")</f>
        <v>-</v>
      </c>
      <c r="K24" s="117"/>
      <c r="L24" s="118"/>
      <c r="M24" s="13" t="s">
        <v>42</v>
      </c>
    </row>
    <row r="25" spans="1:13" ht="24" customHeight="1" thickTop="1" x14ac:dyDescent="0.15">
      <c r="A25" s="120" t="s">
        <v>43</v>
      </c>
      <c r="B25" s="120" t="s">
        <v>44</v>
      </c>
      <c r="C25" s="111" t="s">
        <v>15</v>
      </c>
      <c r="D25" s="111"/>
      <c r="E25" s="15">
        <v>20</v>
      </c>
      <c r="F25" s="9"/>
      <c r="G25" s="32"/>
      <c r="H25" s="43"/>
      <c r="I25" s="32"/>
      <c r="J25" s="44"/>
      <c r="K25" s="122"/>
      <c r="L25" s="123"/>
      <c r="M25" s="130" t="s">
        <v>50</v>
      </c>
    </row>
    <row r="26" spans="1:13" ht="24" customHeight="1" x14ac:dyDescent="0.15">
      <c r="A26" s="121"/>
      <c r="B26" s="121"/>
      <c r="C26" s="112" t="s">
        <v>32</v>
      </c>
      <c r="D26" s="112"/>
      <c r="E26" s="16">
        <v>21</v>
      </c>
      <c r="F26" s="4"/>
      <c r="G26" s="19"/>
      <c r="H26" s="20"/>
      <c r="I26" s="25" t="str">
        <f>IFERROR(ROUNDDOWN(L26*G26,0),"-")</f>
        <v>-</v>
      </c>
      <c r="J26" s="26" t="str">
        <f>IFERROR(G26-I26,"-")</f>
        <v>-</v>
      </c>
      <c r="K26" s="27" t="s">
        <v>23</v>
      </c>
      <c r="L26" s="54" t="str">
        <f>L12</f>
        <v>-</v>
      </c>
      <c r="M26" s="130"/>
    </row>
    <row r="27" spans="1:13" ht="24" customHeight="1" x14ac:dyDescent="0.15">
      <c r="A27" s="121"/>
      <c r="B27" s="121"/>
      <c r="C27" s="112" t="s">
        <v>45</v>
      </c>
      <c r="D27" s="112"/>
      <c r="E27" s="16">
        <v>22</v>
      </c>
      <c r="F27" s="4"/>
      <c r="G27" s="21">
        <f>SUM(G25:G26)</f>
        <v>0</v>
      </c>
      <c r="H27" s="20"/>
      <c r="I27" s="21">
        <f>SUM(I25:I26)</f>
        <v>0</v>
      </c>
      <c r="J27" s="23">
        <f>SUM(J25:J26)</f>
        <v>0</v>
      </c>
      <c r="K27" s="94"/>
      <c r="L27" s="124"/>
      <c r="M27" s="130"/>
    </row>
    <row r="28" spans="1:13" ht="24" customHeight="1" x14ac:dyDescent="0.15">
      <c r="A28" s="121"/>
      <c r="B28" s="121" t="s">
        <v>46</v>
      </c>
      <c r="C28" s="112" t="s">
        <v>15</v>
      </c>
      <c r="D28" s="112"/>
      <c r="E28" s="16">
        <v>23</v>
      </c>
      <c r="F28" s="4"/>
      <c r="G28" s="19"/>
      <c r="H28" s="45"/>
      <c r="I28" s="19"/>
      <c r="J28" s="46"/>
      <c r="K28" s="94"/>
      <c r="L28" s="95"/>
      <c r="M28" s="130"/>
    </row>
    <row r="29" spans="1:13" ht="24" customHeight="1" x14ac:dyDescent="0.15">
      <c r="A29" s="121"/>
      <c r="B29" s="121"/>
      <c r="C29" s="112" t="s">
        <v>32</v>
      </c>
      <c r="D29" s="112"/>
      <c r="E29" s="16">
        <v>24</v>
      </c>
      <c r="F29" s="4"/>
      <c r="G29" s="19"/>
      <c r="H29" s="20"/>
      <c r="I29" s="25" t="str">
        <f>IFERROR(ROUNDDOWN(L29*G29,0),"-")</f>
        <v>-</v>
      </c>
      <c r="J29" s="26" t="str">
        <f>IFERROR(G29-I29,"-")</f>
        <v>-</v>
      </c>
      <c r="K29" s="27" t="s">
        <v>23</v>
      </c>
      <c r="L29" s="54" t="str">
        <f>L12</f>
        <v>-</v>
      </c>
      <c r="M29" s="130"/>
    </row>
    <row r="30" spans="1:13" ht="24" customHeight="1" x14ac:dyDescent="0.15">
      <c r="A30" s="121"/>
      <c r="B30" s="121"/>
      <c r="C30" s="112" t="s">
        <v>47</v>
      </c>
      <c r="D30" s="112"/>
      <c r="E30" s="16">
        <v>25</v>
      </c>
      <c r="F30" s="4"/>
      <c r="G30" s="21">
        <f>SUM(G28:G29)</f>
        <v>0</v>
      </c>
      <c r="H30" s="20"/>
      <c r="I30" s="21">
        <f>SUM(I28:I29)</f>
        <v>0</v>
      </c>
      <c r="J30" s="23">
        <f>SUM(J28:J29)</f>
        <v>0</v>
      </c>
      <c r="K30" s="94"/>
      <c r="L30" s="95"/>
      <c r="M30" s="130"/>
    </row>
    <row r="31" spans="1:13" ht="24" customHeight="1" x14ac:dyDescent="0.15">
      <c r="A31" s="121"/>
      <c r="B31" s="112" t="s">
        <v>48</v>
      </c>
      <c r="C31" s="112"/>
      <c r="D31" s="112"/>
      <c r="E31" s="2">
        <v>26</v>
      </c>
      <c r="F31" s="4"/>
      <c r="G31" s="21">
        <f>G27-G30</f>
        <v>0</v>
      </c>
      <c r="H31" s="20"/>
      <c r="I31" s="21">
        <f>I27-I30</f>
        <v>0</v>
      </c>
      <c r="J31" s="21">
        <f>J27-J30</f>
        <v>0</v>
      </c>
      <c r="K31" s="94"/>
      <c r="L31" s="124"/>
      <c r="M31" s="130"/>
    </row>
    <row r="32" spans="1:13" ht="33.75" customHeight="1" thickBot="1" x14ac:dyDescent="0.2">
      <c r="A32" s="132" t="s">
        <v>51</v>
      </c>
      <c r="B32" s="133"/>
      <c r="C32" s="133"/>
      <c r="D32" s="133"/>
      <c r="E32" s="17">
        <v>27</v>
      </c>
      <c r="F32" s="8"/>
      <c r="G32" s="47">
        <f>G24+G31</f>
        <v>0</v>
      </c>
      <c r="H32" s="36"/>
      <c r="I32" s="48" t="str">
        <f>IFERROR(I24+I31,"-")</f>
        <v>-</v>
      </c>
      <c r="J32" s="48" t="str">
        <f>IFERROR(J24+J31,"-")</f>
        <v>-</v>
      </c>
      <c r="K32" s="134"/>
      <c r="L32" s="135"/>
      <c r="M32" s="131"/>
    </row>
    <row r="33" spans="1:13" ht="33.75" customHeight="1" thickTop="1" thickBot="1" x14ac:dyDescent="0.2">
      <c r="A33" s="141" t="s">
        <v>55</v>
      </c>
      <c r="B33" s="142"/>
      <c r="C33" s="142"/>
      <c r="D33" s="143"/>
      <c r="E33" s="18">
        <v>28</v>
      </c>
      <c r="F33" s="10"/>
      <c r="G33" s="49"/>
      <c r="H33" s="50"/>
      <c r="I33" s="49"/>
      <c r="J33" s="51"/>
      <c r="K33" s="117"/>
      <c r="L33" s="118"/>
      <c r="M33" s="139"/>
    </row>
    <row r="34" spans="1:13" ht="33.75" customHeight="1" thickTop="1" x14ac:dyDescent="0.15">
      <c r="A34" s="136" t="s">
        <v>49</v>
      </c>
      <c r="B34" s="137"/>
      <c r="C34" s="137"/>
      <c r="D34" s="138"/>
      <c r="E34" s="15">
        <v>29</v>
      </c>
      <c r="F34" s="9"/>
      <c r="G34" s="52">
        <f>G32-G33</f>
        <v>0</v>
      </c>
      <c r="H34" s="33"/>
      <c r="I34" s="53" t="str">
        <f>IFERROR(I32-I33,"-")</f>
        <v>-</v>
      </c>
      <c r="J34" s="53" t="str">
        <f>IFERROR(J32-J33,"-")</f>
        <v>-</v>
      </c>
      <c r="K34" s="122"/>
      <c r="L34" s="123"/>
      <c r="M34" s="140"/>
    </row>
    <row r="36" spans="1:13" x14ac:dyDescent="0.15">
      <c r="A36" s="146" t="s">
        <v>56</v>
      </c>
      <c r="B36" s="146"/>
      <c r="C36" s="146"/>
      <c r="D36" s="146"/>
      <c r="E36" s="146"/>
      <c r="F36" s="146"/>
      <c r="G36" s="146"/>
      <c r="H36" s="146"/>
      <c r="I36" s="146"/>
      <c r="J36" s="146"/>
    </row>
    <row r="38" spans="1:13" x14ac:dyDescent="0.15">
      <c r="A38" s="144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</row>
  </sheetData>
  <mergeCells count="77">
    <mergeCell ref="A33:D33"/>
    <mergeCell ref="K33:L33"/>
    <mergeCell ref="A34:D34"/>
    <mergeCell ref="K34:L34"/>
    <mergeCell ref="M33:M34"/>
    <mergeCell ref="M25:M32"/>
    <mergeCell ref="B28:B30"/>
    <mergeCell ref="A25:A31"/>
    <mergeCell ref="C28:D28"/>
    <mergeCell ref="C29:D29"/>
    <mergeCell ref="C27:D27"/>
    <mergeCell ref="C30:D30"/>
    <mergeCell ref="B31:D31"/>
    <mergeCell ref="K28:L28"/>
    <mergeCell ref="K30:L30"/>
    <mergeCell ref="K31:L31"/>
    <mergeCell ref="A32:D32"/>
    <mergeCell ref="K32:L32"/>
    <mergeCell ref="A24:D24"/>
    <mergeCell ref="K24:L24"/>
    <mergeCell ref="M15:M23"/>
    <mergeCell ref="C25:D25"/>
    <mergeCell ref="C26:D26"/>
    <mergeCell ref="B25:B27"/>
    <mergeCell ref="K25:L25"/>
    <mergeCell ref="K27:L27"/>
    <mergeCell ref="B23:D23"/>
    <mergeCell ref="K15:L15"/>
    <mergeCell ref="K17:L17"/>
    <mergeCell ref="K18:L18"/>
    <mergeCell ref="K21:L21"/>
    <mergeCell ref="K22:L22"/>
    <mergeCell ref="B15:B17"/>
    <mergeCell ref="C19:C20"/>
    <mergeCell ref="A15:A23"/>
    <mergeCell ref="B18:B21"/>
    <mergeCell ref="C15:D15"/>
    <mergeCell ref="C16:D16"/>
    <mergeCell ref="C17:D17"/>
    <mergeCell ref="C18:D18"/>
    <mergeCell ref="C21:D21"/>
    <mergeCell ref="B22:D22"/>
    <mergeCell ref="D2:G2"/>
    <mergeCell ref="A2:C3"/>
    <mergeCell ref="H2:I3"/>
    <mergeCell ref="J2:M3"/>
    <mergeCell ref="A1:M1"/>
    <mergeCell ref="H7:I7"/>
    <mergeCell ref="H11:I11"/>
    <mergeCell ref="H10:I10"/>
    <mergeCell ref="K13:L13"/>
    <mergeCell ref="K11:L11"/>
    <mergeCell ref="K14:L14"/>
    <mergeCell ref="H5:I5"/>
    <mergeCell ref="H4:J4"/>
    <mergeCell ref="D3:G3"/>
    <mergeCell ref="M4:M5"/>
    <mergeCell ref="F4:G5"/>
    <mergeCell ref="M6:M14"/>
    <mergeCell ref="K4:L5"/>
    <mergeCell ref="K6:L6"/>
    <mergeCell ref="K7:L7"/>
    <mergeCell ref="K8:L8"/>
    <mergeCell ref="K9:L9"/>
    <mergeCell ref="K10:L10"/>
    <mergeCell ref="C9:D9"/>
    <mergeCell ref="C10:C11"/>
    <mergeCell ref="C13:D13"/>
    <mergeCell ref="B14:D14"/>
    <mergeCell ref="B9:B13"/>
    <mergeCell ref="A4:E5"/>
    <mergeCell ref="B6:B8"/>
    <mergeCell ref="C8:D8"/>
    <mergeCell ref="C7:D7"/>
    <mergeCell ref="C6:D6"/>
    <mergeCell ref="A6:A14"/>
    <mergeCell ref="C12:D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ignoredErrors>
    <ignoredError sqref="G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農業所得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税務課　島田</cp:lastModifiedBy>
  <cp:lastPrinted>2020-10-27T08:05:29Z</cp:lastPrinted>
  <dcterms:created xsi:type="dcterms:W3CDTF">2015-05-13T04:24:29Z</dcterms:created>
  <dcterms:modified xsi:type="dcterms:W3CDTF">2024-11-13T00:21:02Z</dcterms:modified>
</cp:coreProperties>
</file>