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5BA95DFC-C269-4F40-970F-EDCACDB83CC8}" xr6:coauthVersionLast="47" xr6:coauthVersionMax="47" xr10:uidLastSave="{00000000-0000-0000-0000-000000000000}"/>
  <workbookProtection workbookAlgorithmName="SHA-512" workbookHashValue="M7ln3CttnsYMrzdwaZkxVMgEHSE4behOoAfZE5LBMtFI71PwuIXie/dWJbzZfxnPVImJV0OIDZuMKOz1V4FKxQ==" workbookSaltValue="ab3A8fTuun6Tchegm5YKJ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<sst xmlns="http://schemas.openxmlformats.org/spreadsheetml/2006/main" count="319" uniqueCount="116">
  <si>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</si>
  <si>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</si>
  <si>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</si>
  <si>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</si>
  <si>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</si>
  <si>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</si>
  <si>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</si>
  <si>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</si>
  <si>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</si>
  <si>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</si>
  <si>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</si>
  <si>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</si>
  <si>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</si>
  <si>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</si>
  <si>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</si>
  <si>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</si>
  <si>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</si>
  <si>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</si>
  <si>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</si>
  <si>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</si>
  <si>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</si>
  <si>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</si>
  <si>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</si>
  <si>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</si>
  <si>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</si>
  <si>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</si>
  <si>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</si>
  <si>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</si>
  <si>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</si>
  <si>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</si>
  <si>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</si>
  <si>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</si>
  <si>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</si>
  <si>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</si>
  <si>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</si>
  <si>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</si>
  <si>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</si>
  <si>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</si>
  <si>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</si>
  <si>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</si>
  <si>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</si>
  <si>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</si>
  <si>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</si>
  <si>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</si>
  <si>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</si>
  <si>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</si>
  <si>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</si>
  <si>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</si>
  <si>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</si>
  <si>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</si>
  <si>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</si>
  <si>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</si>
  <si>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</si>
  <si>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</si>
  <si>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</si>
  <si>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</si>
  <si>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</si>
  <si>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</si>
  <si>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</si>
  <si>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</si>
  <si>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</si>
  <si>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</si>
  <si>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</si>
  <si>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</si>
  <si>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</si>
  <si>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</si>
  <si>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</si>
  <si>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</si>
  <si>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</si>
  <si>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</si>
  <si>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</si>
  <si>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</si>
  <si>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</si>
  <si>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</si>
  <si>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</si>
  <si>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</si>
  <si>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</si>
  <si>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</si>
  <si>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</si>
  <si>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</si>
  <si>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</si>
  <si>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</si>
  <si>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</si>
  <si>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</si>
  <si>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</si>
  <si>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</si>
  <si>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</si>
  <si>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</si>
  <si>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</si>
  <si>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</si>
  <si>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</si>
  <si>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</si>
  <si>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</si>
  <si>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</si>
  <si>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</si>
  <si>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</si>
  <si>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</si>
  <si>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</si>
  <si>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</si>
  <si>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</si>
  <si>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</si>
  <si>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</si>
  <si>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</si>
  <si>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</si>
  <si>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</si>
  <si>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</si>
  <si>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</si>
  <si>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</si>
  <si>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</si>
  <si>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</si>
  <si>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</si>
  <si>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</si>
  <si>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</si>
  <si>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①経常収支比率が100％を上回っているが、経常収益について一般会計からの繰入金が大きな割合を占めている。引き続き積極的な接続促進を図り、使用料収入の収益を増加する必要がある。
③流動比率が100％を下回っている要因として、流動負債には翌年度支払う見込みの企業債、未収金等が含まれているが、流動資産は翌年度の料金収入が含まれていないことが挙げられる。
④企業債残高対事業規模比率は0％であるが、企業債の償還は一般会計からの基準内繰入金により100％充当していることによる。
⑤経費回収率は類似団体平均値を下回っている要因として、市内に4ヶ所ある処理場等の維持管理費の増加による。今後も引き続き積極的な接続促進を図ることで、さらなる使用料収入の確保、さらに汚水処理費のコスト削減に努める必要がある。
⑥汚水処理原価は類似団体平均値を上回っている要因として、経費回収率の説明と同様、維持管理費用の増加による。引き続き積極的な接続促進を図るとともに、さらに汚水処理費のコスト削減に努める必要がある。
⑦施設利用率は、類似団体平均値を下回っている。季節による処理水量の変化も見受けられる中、今後も引き続き積極的な接続促進を図ることが必要である。
⑧水洗化率は、類似団体平均値を下回っている。今後も引き続き積極的な接続促進を図ることが必要である。</t>
    <rPh sb="1" eb="3">
      <t>ケイジョウ</t>
    </rPh>
    <rPh sb="3" eb="5">
      <t>シュウシ</t>
    </rPh>
    <rPh sb="5" eb="7">
      <t>ヒリツ</t>
    </rPh>
    <rPh sb="21" eb="23">
      <t>ケイジョウ</t>
    </rPh>
    <rPh sb="23" eb="25">
      <t>シュウエキ</t>
    </rPh>
    <rPh sb="29" eb="31">
      <t>イッパン</t>
    </rPh>
    <rPh sb="31" eb="33">
      <t>カイケイ</t>
    </rPh>
    <rPh sb="36" eb="38">
      <t>クリイレ</t>
    </rPh>
    <rPh sb="38" eb="39">
      <t>キン</t>
    </rPh>
    <rPh sb="40" eb="41">
      <t>オオ</t>
    </rPh>
    <rPh sb="43" eb="45">
      <t>ワリアイ</t>
    </rPh>
    <rPh sb="46" eb="47">
      <t>シ</t>
    </rPh>
    <rPh sb="56" eb="59">
      <t>セッキョクテキ</t>
    </rPh>
    <rPh sb="60" eb="64">
      <t>セツゾクソクシン</t>
    </rPh>
    <rPh sb="89" eb="91">
      <t>リュウドウ</t>
    </rPh>
    <rPh sb="91" eb="93">
      <t>ヒリツ</t>
    </rPh>
    <rPh sb="99" eb="101">
      <t>シタマワ</t>
    </rPh>
    <rPh sb="105" eb="107">
      <t>ヨウイン</t>
    </rPh>
    <rPh sb="111" eb="113">
      <t>リュウドウ</t>
    </rPh>
    <rPh sb="113" eb="115">
      <t>フサイ</t>
    </rPh>
    <rPh sb="117" eb="120">
      <t>ヨクネンド</t>
    </rPh>
    <rPh sb="120" eb="122">
      <t>シハラ</t>
    </rPh>
    <rPh sb="123" eb="125">
      <t>ミコ</t>
    </rPh>
    <rPh sb="127" eb="129">
      <t>キギョウ</t>
    </rPh>
    <rPh sb="129" eb="130">
      <t>サイ</t>
    </rPh>
    <rPh sb="131" eb="134">
      <t>ミシュウキン</t>
    </rPh>
    <rPh sb="134" eb="135">
      <t>トウ</t>
    </rPh>
    <rPh sb="136" eb="137">
      <t>フク</t>
    </rPh>
    <rPh sb="144" eb="146">
      <t>リュウドウ</t>
    </rPh>
    <rPh sb="146" eb="148">
      <t>シサン</t>
    </rPh>
    <rPh sb="149" eb="152">
      <t>ヨクネンド</t>
    </rPh>
    <rPh sb="153" eb="155">
      <t>リョウキン</t>
    </rPh>
    <rPh sb="155" eb="157">
      <t>シュウニュウ</t>
    </rPh>
    <rPh sb="158" eb="159">
      <t>フク</t>
    </rPh>
    <rPh sb="168" eb="169">
      <t>ア</t>
    </rPh>
    <rPh sb="176" eb="178">
      <t>キギョウ</t>
    </rPh>
    <rPh sb="178" eb="179">
      <t>サイ</t>
    </rPh>
    <rPh sb="179" eb="181">
      <t>ザンダカ</t>
    </rPh>
    <rPh sb="181" eb="182">
      <t>タイ</t>
    </rPh>
    <rPh sb="182" eb="184">
      <t>ジギョウ</t>
    </rPh>
    <rPh sb="184" eb="186">
      <t>キボ</t>
    </rPh>
    <rPh sb="186" eb="188">
      <t>ヒリツ</t>
    </rPh>
    <rPh sb="196" eb="199">
      <t>キギョウサイ</t>
    </rPh>
    <rPh sb="200" eb="202">
      <t>ショウカン</t>
    </rPh>
    <rPh sb="203" eb="205">
      <t>イッパン</t>
    </rPh>
    <rPh sb="205" eb="207">
      <t>カイケイ</t>
    </rPh>
    <rPh sb="210" eb="213">
      <t>キジュンナイ</t>
    </rPh>
    <rPh sb="213" eb="215">
      <t>クリイレ</t>
    </rPh>
    <rPh sb="215" eb="216">
      <t>キン</t>
    </rPh>
    <rPh sb="223" eb="225">
      <t>ジュウトウ</t>
    </rPh>
    <rPh sb="243" eb="245">
      <t>ルイジ</t>
    </rPh>
    <rPh sb="245" eb="247">
      <t>ダンタイ</t>
    </rPh>
    <rPh sb="247" eb="249">
      <t>ヘイキン</t>
    </rPh>
    <rPh sb="249" eb="250">
      <t>チ</t>
    </rPh>
    <rPh sb="257" eb="259">
      <t>ヨウイン</t>
    </rPh>
    <rPh sb="263" eb="265">
      <t>シナイ</t>
    </rPh>
    <rPh sb="268" eb="269">
      <t>ショ</t>
    </rPh>
    <rPh sb="271" eb="274">
      <t>ショリジョウ</t>
    </rPh>
    <rPh sb="274" eb="275">
      <t>トウ</t>
    </rPh>
    <rPh sb="276" eb="280">
      <t>イジカンリ</t>
    </rPh>
    <rPh sb="282" eb="284">
      <t>ゾウカ</t>
    </rPh>
    <rPh sb="291" eb="292">
      <t>ヒ</t>
    </rPh>
    <rPh sb="293" eb="294">
      <t>ツヅ</t>
    </rPh>
    <rPh sb="295" eb="298">
      <t>セッキョクテキ</t>
    </rPh>
    <rPh sb="299" eb="301">
      <t>セツゾク</t>
    </rPh>
    <rPh sb="301" eb="303">
      <t>ソクシン</t>
    </rPh>
    <rPh sb="304" eb="305">
      <t>ハカ</t>
    </rPh>
    <rPh sb="356" eb="360">
      <t>ルイジダンタイ</t>
    </rPh>
    <rPh sb="364" eb="366">
      <t>ウワマワ</t>
    </rPh>
    <rPh sb="370" eb="372">
      <t>ヨウイン</t>
    </rPh>
    <rPh sb="376" eb="381">
      <t>ケイヒカイシュウリツ</t>
    </rPh>
    <rPh sb="382" eb="384">
      <t>セツメイ</t>
    </rPh>
    <rPh sb="385" eb="387">
      <t>ドウヨウ</t>
    </rPh>
    <rPh sb="388" eb="394">
      <t>イジカンリヒヨウ</t>
    </rPh>
    <rPh sb="395" eb="397">
      <t>ゾウカ</t>
    </rPh>
    <rPh sb="414" eb="415">
      <t>ハカ</t>
    </rPh>
    <rPh sb="447" eb="452">
      <t>シセツリヨウリツ</t>
    </rPh>
    <rPh sb="454" eb="461">
      <t>ルイジダンタイヘイキンチ</t>
    </rPh>
    <rPh sb="462" eb="464">
      <t>シタマワ</t>
    </rPh>
    <rPh sb="469" eb="471">
      <t>キセツ</t>
    </rPh>
    <rPh sb="474" eb="478">
      <t>ショリスイリョウ</t>
    </rPh>
    <rPh sb="479" eb="481">
      <t>ヘンカ</t>
    </rPh>
    <rPh sb="482" eb="484">
      <t>ミウ</t>
    </rPh>
    <rPh sb="488" eb="489">
      <t>ナカ</t>
    </rPh>
    <rPh sb="490" eb="492">
      <t>コンゴ</t>
    </rPh>
    <rPh sb="493" eb="494">
      <t>ヒ</t>
    </rPh>
    <rPh sb="495" eb="496">
      <t>ツヅ</t>
    </rPh>
    <rPh sb="497" eb="500">
      <t>セッキョクテキ</t>
    </rPh>
    <rPh sb="501" eb="505">
      <t>セツゾクソクシン</t>
    </rPh>
    <rPh sb="506" eb="507">
      <t>ハカ</t>
    </rPh>
    <rPh sb="511" eb="513">
      <t>ヒツヨウ</t>
    </rPh>
    <rPh sb="525" eb="527">
      <t>ルイジ</t>
    </rPh>
    <rPh sb="527" eb="529">
      <t>ダンタイ</t>
    </rPh>
    <rPh sb="533" eb="535">
      <t>シタマワ</t>
    </rPh>
    <rPh sb="540" eb="542">
      <t>コンゴ</t>
    </rPh>
    <rPh sb="543" eb="544">
      <t>ヒ</t>
    </rPh>
    <rPh sb="545" eb="546">
      <t>ツヅ</t>
    </rPh>
    <rPh sb="547" eb="550">
      <t>セッキョクテキ</t>
    </rPh>
    <rPh sb="551" eb="555">
      <t>セツゾクソクシン</t>
    </rPh>
    <rPh sb="556" eb="557">
      <t>ハカ</t>
    </rPh>
    <rPh sb="561" eb="563">
      <t>ヒツヨウ</t>
    </rPh>
    <phoneticPr fontId="4"/>
  </si>
  <si>
    <t>①有形固定資産減価償却率は類似団体平均値より下回っているが、今後は将来的な管渠や中継ポンプ場等の老朽化を見据え、計画的かつ効率的な維持管理に取り組む必要がある。
③管渠の改善は、供用開始から10年以上経過している処理施設もあることを踏まえ、点検調査等により改修等の優先順位を決定するなど、計画的かつ効率的な維持管理に取り組む必要がある。</t>
    <rPh sb="1" eb="3">
      <t>ユウケイ</t>
    </rPh>
    <rPh sb="3" eb="5">
      <t>コテイ</t>
    </rPh>
    <rPh sb="5" eb="7">
      <t>シサン</t>
    </rPh>
    <rPh sb="7" eb="9">
      <t>ゲンカ</t>
    </rPh>
    <rPh sb="9" eb="11">
      <t>ショウキャク</t>
    </rPh>
    <rPh sb="11" eb="12">
      <t>リツ</t>
    </rPh>
    <rPh sb="13" eb="15">
      <t>ルイジ</t>
    </rPh>
    <rPh sb="15" eb="17">
      <t>ダンタイ</t>
    </rPh>
    <rPh sb="17" eb="20">
      <t>ヘイキンチ</t>
    </rPh>
    <rPh sb="22" eb="24">
      <t>シタマワ</t>
    </rPh>
    <rPh sb="30" eb="32">
      <t>コンゴ</t>
    </rPh>
    <rPh sb="33" eb="36">
      <t>ショウライテキ</t>
    </rPh>
    <rPh sb="37" eb="39">
      <t>カンキョ</t>
    </rPh>
    <rPh sb="40" eb="42">
      <t>チュウケイ</t>
    </rPh>
    <rPh sb="45" eb="46">
      <t>バ</t>
    </rPh>
    <rPh sb="46" eb="47">
      <t>トウ</t>
    </rPh>
    <rPh sb="48" eb="51">
      <t>ロウキュウカ</t>
    </rPh>
    <rPh sb="52" eb="54">
      <t>ミス</t>
    </rPh>
    <rPh sb="56" eb="59">
      <t>ケイカクテキ</t>
    </rPh>
    <rPh sb="61" eb="64">
      <t>コウリツテキ</t>
    </rPh>
    <rPh sb="65" eb="67">
      <t>イジ</t>
    </rPh>
    <rPh sb="67" eb="69">
      <t>カンリ</t>
    </rPh>
    <rPh sb="70" eb="71">
      <t>ト</t>
    </rPh>
    <rPh sb="72" eb="73">
      <t>ク</t>
    </rPh>
    <rPh sb="74" eb="76">
      <t>ヒツヨウ</t>
    </rPh>
    <rPh sb="82" eb="84">
      <t>カンキョ</t>
    </rPh>
    <rPh sb="85" eb="87">
      <t>カイゼン</t>
    </rPh>
    <rPh sb="89" eb="93">
      <t>キョウヨウカイシ</t>
    </rPh>
    <rPh sb="97" eb="98">
      <t>ネン</t>
    </rPh>
    <rPh sb="98" eb="100">
      <t>イジョウ</t>
    </rPh>
    <rPh sb="100" eb="102">
      <t>ケイカ</t>
    </rPh>
    <rPh sb="106" eb="110">
      <t>ショリシセツ</t>
    </rPh>
    <rPh sb="116" eb="117">
      <t>フ</t>
    </rPh>
    <rPh sb="120" eb="124">
      <t>テンケンチョウサ</t>
    </rPh>
    <rPh sb="124" eb="125">
      <t>トウ</t>
    </rPh>
    <rPh sb="128" eb="130">
      <t>カイシュウ</t>
    </rPh>
    <rPh sb="130" eb="131">
      <t>トウ</t>
    </rPh>
    <rPh sb="132" eb="136">
      <t>ユウセンジュンイ</t>
    </rPh>
    <rPh sb="137" eb="139">
      <t>ケッテイ</t>
    </rPh>
    <rPh sb="144" eb="147">
      <t>ケイカクテキ</t>
    </rPh>
    <rPh sb="149" eb="152">
      <t>コウリツテキ</t>
    </rPh>
    <rPh sb="153" eb="157">
      <t>イジカンリ</t>
    </rPh>
    <rPh sb="158" eb="159">
      <t>ト</t>
    </rPh>
    <rPh sb="160" eb="161">
      <t>ク</t>
    </rPh>
    <rPh sb="162" eb="164">
      <t>ヒツヨウ</t>
    </rPh>
    <phoneticPr fontId="4"/>
  </si>
  <si>
    <t>　農業集落排水施設の機能停止は、住民生活に多大な影響を及ぼすことから、管渠や処理施設等の将来的な老朽化を見据えた機能診断を実施するなどし、計画的かつ効率的な改修等、適切な維持管理を実施することが重要である。
　また、これらに向けた財源の確保、また職員給与費の増加や物価高騰等によるコストの増加が大きな課題となることから、今後も引き続き、使用料収入の収益増に向けた積極的な接続促進や、急速な人口減少によるサービス需要の低下を見据えて公共下水道事業との広域化・共同化を図るなど、適正な財源の確保や維持管理費用の縮減に努めることが非常に重要である。</t>
    <rPh sb="1" eb="3">
      <t>ノウギョウ</t>
    </rPh>
    <rPh sb="3" eb="5">
      <t>シュウラク</t>
    </rPh>
    <rPh sb="5" eb="7">
      <t>ハイスイ</t>
    </rPh>
    <rPh sb="7" eb="9">
      <t>シセツ</t>
    </rPh>
    <rPh sb="10" eb="12">
      <t>キノウ</t>
    </rPh>
    <rPh sb="12" eb="14">
      <t>テイシ</t>
    </rPh>
    <rPh sb="16" eb="18">
      <t>ジュウミン</t>
    </rPh>
    <rPh sb="18" eb="20">
      <t>セイカツ</t>
    </rPh>
    <rPh sb="21" eb="23">
      <t>タダイ</t>
    </rPh>
    <rPh sb="24" eb="26">
      <t>エイキョウ</t>
    </rPh>
    <rPh sb="27" eb="28">
      <t>オヨ</t>
    </rPh>
    <rPh sb="35" eb="37">
      <t>カンキョ</t>
    </rPh>
    <rPh sb="42" eb="43">
      <t>トウ</t>
    </rPh>
    <rPh sb="44" eb="47">
      <t>ショウライテキ</t>
    </rPh>
    <rPh sb="48" eb="51">
      <t>ロウキュウカ</t>
    </rPh>
    <rPh sb="52" eb="54">
      <t>ミス</t>
    </rPh>
    <rPh sb="56" eb="58">
      <t>キノウ</t>
    </rPh>
    <rPh sb="58" eb="60">
      <t>シンダン</t>
    </rPh>
    <rPh sb="61" eb="63">
      <t>ジッシ</t>
    </rPh>
    <rPh sb="69" eb="72">
      <t>ケイカクテキ</t>
    </rPh>
    <rPh sb="74" eb="77">
      <t>コウリツテキ</t>
    </rPh>
    <rPh sb="78" eb="80">
      <t>カイシュウ</t>
    </rPh>
    <rPh sb="80" eb="81">
      <t>トウ</t>
    </rPh>
    <rPh sb="82" eb="84">
      <t>テキセツ</t>
    </rPh>
    <rPh sb="85" eb="87">
      <t>イジ</t>
    </rPh>
    <rPh sb="87" eb="89">
      <t>カンリ</t>
    </rPh>
    <rPh sb="90" eb="92">
      <t>ジッシ</t>
    </rPh>
    <rPh sb="97" eb="99">
      <t>ジュウヨウ</t>
    </rPh>
    <rPh sb="112" eb="113">
      <t>ム</t>
    </rPh>
    <rPh sb="115" eb="117">
      <t>ザイゲン</t>
    </rPh>
    <rPh sb="118" eb="120">
      <t>カクホ</t>
    </rPh>
    <rPh sb="123" eb="128">
      <t>ショクインキュウヨヒ</t>
    </rPh>
    <rPh sb="129" eb="131">
      <t>ゾウカ</t>
    </rPh>
    <rPh sb="132" eb="136">
      <t>ブッカコウトウ</t>
    </rPh>
    <rPh sb="136" eb="137">
      <t>ナド</t>
    </rPh>
    <rPh sb="144" eb="146">
      <t>ゾウカ</t>
    </rPh>
    <rPh sb="147" eb="148">
      <t>オオ</t>
    </rPh>
    <rPh sb="150" eb="152">
      <t>カダイ</t>
    </rPh>
    <rPh sb="160" eb="162">
      <t>コンゴ</t>
    </rPh>
    <rPh sb="163" eb="164">
      <t>ヒ</t>
    </rPh>
    <rPh sb="165" eb="166">
      <t>ツヅ</t>
    </rPh>
    <rPh sb="168" eb="170">
      <t>シヨウ</t>
    </rPh>
    <rPh sb="170" eb="171">
      <t>リョウ</t>
    </rPh>
    <rPh sb="171" eb="173">
      <t>シュウニュウ</t>
    </rPh>
    <rPh sb="174" eb="176">
      <t>シュウエキ</t>
    </rPh>
    <rPh sb="176" eb="177">
      <t>ゾウ</t>
    </rPh>
    <rPh sb="178" eb="179">
      <t>ム</t>
    </rPh>
    <rPh sb="181" eb="183">
      <t>セッキョク</t>
    </rPh>
    <rPh sb="183" eb="184">
      <t>テキ</t>
    </rPh>
    <rPh sb="185" eb="187">
      <t>セツゾク</t>
    </rPh>
    <rPh sb="187" eb="189">
      <t>ソクシン</t>
    </rPh>
    <rPh sb="191" eb="193">
      <t>キュウソク</t>
    </rPh>
    <rPh sb="194" eb="198">
      <t>ジンコウゲンショウ</t>
    </rPh>
    <rPh sb="205" eb="207">
      <t>ジュヨウ</t>
    </rPh>
    <rPh sb="208" eb="210">
      <t>テイカ</t>
    </rPh>
    <rPh sb="211" eb="213">
      <t>ミス</t>
    </rPh>
    <rPh sb="215" eb="217">
      <t>コウキョウ</t>
    </rPh>
    <rPh sb="217" eb="220">
      <t>ゲスイドウ</t>
    </rPh>
    <rPh sb="220" eb="222">
      <t>ジギョウ</t>
    </rPh>
    <rPh sb="224" eb="227">
      <t>コウイキカ</t>
    </rPh>
    <rPh sb="228" eb="231">
      <t>キョウドウカ</t>
    </rPh>
    <rPh sb="232" eb="233">
      <t>ハカ</t>
    </rPh>
    <rPh sb="237" eb="239">
      <t>テキセイ</t>
    </rPh>
    <rPh sb="240" eb="242">
      <t>ザイゲン</t>
    </rPh>
    <rPh sb="243" eb="245">
      <t>カクホ</t>
    </rPh>
    <rPh sb="246" eb="248">
      <t>イジ</t>
    </rPh>
    <rPh sb="248" eb="250">
      <t>カンリ</t>
    </rPh>
    <rPh sb="250" eb="252">
      <t>ヒヨウ</t>
    </rPh>
    <rPh sb="253" eb="255">
      <t>シュクゲン</t>
    </rPh>
    <rPh sb="256" eb="257">
      <t>ツト</t>
    </rPh>
    <rPh sb="262" eb="264">
      <t>ヒジョウ</t>
    </rPh>
    <rPh sb="265" eb="267">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</si>
</sst>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E8-4C16-AF20-37C972EB24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E4E8-4C16-AF20-37C972EB24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40.770000000000003</c:v>
                </c:pt>
              </c:numCache>
            </c:numRef>
          </c:val>
          <c:extLst>
            <c:ext xmlns:c16="http://schemas.microsoft.com/office/drawing/2014/chart" uri="{C3380CC4-5D6E-409C-BE32-E72D297353CC}">
              <c16:uniqueId val="{00000000-7066-453F-9CDC-C652E782FB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066-453F-9CDC-C652E782FB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76.63</c:v>
                </c:pt>
              </c:numCache>
            </c:numRef>
          </c:val>
          <c:extLst>
            <c:ext xmlns:c16="http://schemas.microsoft.com/office/drawing/2014/chart" uri="{C3380CC4-5D6E-409C-BE32-E72D297353CC}">
              <c16:uniqueId val="{00000000-B8FC-40F7-87C2-D01759B623A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B8FC-40F7-87C2-D01759B623A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100.97</c:v>
                </c:pt>
              </c:numCache>
            </c:numRef>
          </c:val>
          <c:extLst>
            <c:ext xmlns:c16="http://schemas.microsoft.com/office/drawing/2014/chart" uri="{C3380CC4-5D6E-409C-BE32-E72D297353CC}">
              <c16:uniqueId val="{00000000-4C39-42E0-9A42-A7E0BAFE95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4C39-42E0-9A42-A7E0BAFE95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3.93</c:v>
                </c:pt>
              </c:numCache>
            </c:numRef>
          </c:val>
          <c:extLst>
            <c:ext xmlns:c16="http://schemas.microsoft.com/office/drawing/2014/chart" uri="{C3380CC4-5D6E-409C-BE32-E72D297353CC}">
              <c16:uniqueId val="{00000000-9C7F-4594-930E-B0585AF1667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9C7F-4594-930E-B0585AF1667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C3-4B7D-8FA0-0973CAB5FE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75C3-4B7D-8FA0-0973CAB5FE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37-4FBA-82BC-D5B7229DB2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137-4FBA-82BC-D5B7229DB2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6.96</c:v>
                </c:pt>
              </c:numCache>
            </c:numRef>
          </c:val>
          <c:extLst>
            <c:ext xmlns:c16="http://schemas.microsoft.com/office/drawing/2014/chart" uri="{C3380CC4-5D6E-409C-BE32-E72D297353CC}">
              <c16:uniqueId val="{00000000-43CF-42B4-96F2-B3D9D4910A8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43CF-42B4-96F2-B3D9D4910A8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50-4387-9784-C75081A350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DD50-4387-9784-C75081A350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43.6</c:v>
                </c:pt>
              </c:numCache>
            </c:numRef>
          </c:val>
          <c:extLst>
            <c:ext xmlns:c16="http://schemas.microsoft.com/office/drawing/2014/chart" uri="{C3380CC4-5D6E-409C-BE32-E72D297353CC}">
              <c16:uniqueId val="{00000000-FF6F-45D1-B708-489AE4A7FD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F6F-45D1-B708-489AE4A7FD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353.71</c:v>
                </c:pt>
              </c:numCache>
            </c:numRef>
          </c:val>
          <c:extLst>
            <c:ext xmlns:c16="http://schemas.microsoft.com/office/drawing/2014/chart" uri="{C3380CC4-5D6E-409C-BE32-E72D297353CC}">
              <c16:uniqueId val="{00000000-E98C-4690-939D-A1ACAADEB1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98C-4690-939D-A1ACAADEB1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小美玉市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48482</v>
      </c>
      <c r="AM8" s="45"/>
      <c r="AN8" s="45"/>
      <c r="AO8" s="45"/>
      <c r="AP8" s="45"/>
      <c r="AQ8" s="45"/>
      <c r="AR8" s="45"/>
      <c r="AS8" s="45"/>
      <c r="AT8" s="44">
        <f>データ!T6</f>
        <v>144.74</v>
      </c>
      <c r="AU8" s="44"/>
      <c r="AV8" s="44"/>
      <c r="AW8" s="44"/>
      <c r="AX8" s="44"/>
      <c r="AY8" s="44"/>
      <c r="AZ8" s="44"/>
      <c r="BA8" s="44"/>
      <c r="BB8" s="44">
        <f>データ!U6</f>
        <v>334.96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66.760000000000005</v>
      </c>
      <c r="J10" s="44"/>
      <c r="K10" s="44"/>
      <c r="L10" s="44"/>
      <c r="M10" s="44"/>
      <c r="N10" s="44"/>
      <c r="O10" s="44"/>
      <c r="P10" s="44">
        <f>データ!P6</f>
        <v>8.69</v>
      </c>
      <c r="Q10" s="44"/>
      <c r="R10" s="44"/>
      <c r="S10" s="44"/>
      <c r="T10" s="44"/>
      <c r="U10" s="44"/>
      <c r="V10" s="44"/>
      <c r="W10" s="44">
        <f>データ!Q6</f>
        <v>82.28</v>
      </c>
      <c r="X10" s="44"/>
      <c r="Y10" s="44"/>
      <c r="Z10" s="44"/>
      <c r="AA10" s="44"/>
      <c r="AB10" s="44"/>
      <c r="AC10" s="44"/>
      <c r="AD10" s="45">
        <f>データ!R6</f>
        <v>3080</v>
      </c>
      <c r="AE10" s="45"/>
      <c r="AF10" s="45"/>
      <c r="AG10" s="45"/>
      <c r="AH10" s="45"/>
      <c r="AI10" s="45"/>
      <c r="AJ10" s="45"/>
      <c r="AK10" s="2"/>
      <c r="AL10" s="45">
        <f>データ!V6</f>
        <v>4189</v>
      </c>
      <c r="AM10" s="45"/>
      <c r="AN10" s="45"/>
      <c r="AO10" s="45"/>
      <c r="AP10" s="45"/>
      <c r="AQ10" s="45"/>
      <c r="AR10" s="45"/>
      <c r="AS10" s="45"/>
      <c r="AT10" s="44">
        <f>データ!W6</f>
        <v>3.62</v>
      </c>
      <c r="AU10" s="44"/>
      <c r="AV10" s="44"/>
      <c r="AW10" s="44"/>
      <c r="AX10" s="44"/>
      <c r="AY10" s="44"/>
      <c r="AZ10" s="44"/>
      <c r="BA10" s="44"/>
      <c r="BB10" s="44">
        <f>データ!X6</f>
        <v>1157.18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h3oTUJIRD6rlvY1Gu9pqj1/S6h9rWPsmHGkcgGuJYwOxFEB4efGIZLAFhjX7lRoTmBmIp5UsriEWY9emVjEJPg==" saltValue="z6b15pTD3PCqQr4BVf5q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82368</v>
      </c>
      <c r="D6" s="19">
        <f t="shared" si="3"/>
        <v>46</v>
      </c>
      <c r="E6" s="19">
        <f t="shared" si="3"/>
        <v>17</v>
      </c>
      <c r="F6" s="19">
        <f t="shared" si="3"/>
        <v>5</v>
      </c>
      <c r="G6" s="19">
        <f t="shared" si="3"/>
        <v>0</v>
      </c>
      <c r="H6" s="19" t="str">
        <f t="shared" si="3"/>
        <v>茨城県　小美玉市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66.760000000000005</v>
      </c>
      <c r="P6" s="20">
        <f t="shared" si="3"/>
        <v>8.69</v>
      </c>
      <c r="Q6" s="20">
        <f t="shared" si="3"/>
        <v>82.28</v>
      </c>
      <c r="R6" s="20">
        <f t="shared" si="3"/>
        <v>3080</v>
      </c>
      <c r="S6" s="20">
        <f t="shared" si="3"/>
        <v>48482</v>
      </c>
      <c r="T6" s="20">
        <f t="shared" si="3"/>
        <v>144.74</v>
      </c>
      <c r="U6" s="20">
        <f t="shared" si="3"/>
        <v>334.96</v>
      </c>
      <c r="V6" s="20">
        <f t="shared" si="3"/>
        <v>4189</v>
      </c>
      <c r="W6" s="20">
        <f t="shared" si="3"/>
        <v>3.62</v>
      </c>
      <c r="X6" s="20">
        <f t="shared" si="3"/>
        <v>1157.18</v>
      </c>
      <c r="Y6" s="21" t="str">
        <f>IF(Y7="",NA(),Y7)</f>
        <v>-</v>
      </c>
      <c r="Z6" s="21" t="str">
        <f t="shared" ref="Z6:AH6" si="4">IF(Z7="",NA(),Z7)</f>
        <v>-</v>
      </c>
      <c r="AA6" s="21" t="str">
        <f t="shared" si="4"/>
        <v>-</v>
      </c>
      <c r="AB6" s="21" t="str">
        <f t="shared" si="4"/>
        <v>-</v>
      </c>
      <c r="AC6" s="21">
        <f t="shared" si="4"/>
        <v>100.97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6.96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43.6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353.71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40.770000000000003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76.63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3.93</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82368</v>
      </c>
      <c r="D7" s="23">
        <v>46</v>
      </c>
      <c r="E7" s="23">
        <v>17</v>
      </c>
      <c r="F7" s="23">
        <v>5</v>
      </c>
      <c r="G7" s="23">
        <v>0</v>
      </c>
      <c r="H7" s="23" t="s">
        <v>96</v>
      </c>
      <c r="I7" s="23" t="s">
        <v>97</v>
      </c>
      <c r="J7" s="23" t="s">
        <v>98</v>
      </c>
      <c r="K7" s="23" t="s">
        <v>99</v>
      </c>
      <c r="L7" s="23" t="s">
        <v>100</v>
      </c>
      <c r="M7" s="23" t="s">
        <v>101</v>
      </c>
      <c r="N7" s="24" t="s">
        <v>102</v>
      </c>
      <c r="O7" s="24">
        <v>66.760000000000005</v>
      </c>
      <c r="P7" s="24">
        <v>8.69</v>
      </c>
      <c r="Q7" s="24">
        <v>82.28</v>
      </c>
      <c r="R7" s="24">
        <v>3080</v>
      </c>
      <c r="S7" s="24">
        <v>48482</v>
      </c>
      <c r="T7" s="24">
        <v>144.74</v>
      </c>
      <c r="U7" s="24">
        <v>334.96</v>
      </c>
      <c r="V7" s="24">
        <v>4189</v>
      </c>
      <c r="W7" s="24">
        <v>3.62</v>
      </c>
      <c r="X7" s="24">
        <v>1157.18</v>
      </c>
      <c r="Y7" s="24" t="s">
        <v>102</v>
      </c>
      <c r="Z7" s="24" t="s">
        <v>102</v>
      </c>
      <c r="AA7" s="24" t="s">
        <v>102</v>
      </c>
      <c r="AB7" s="24" t="s">
        <v>102</v>
      </c>
      <c r="AC7" s="24">
        <v>100.97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6.96</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43.6</v>
      </c>
      <c r="BV7" s="24" t="s">
        <v>102</v>
      </c>
      <c r="BW7" s="24" t="s">
        <v>102</v>
      </c>
      <c r="BX7" s="24" t="s">
        <v>102</v>
      </c>
      <c r="BY7" s="24" t="s">
        <v>102</v>
      </c>
      <c r="BZ7" s="24">
        <v>47.96</v>
      </c>
      <c r="CA7" s="24">
        <v>54.51</v>
      </c>
      <c r="CB7" s="24" t="s">
        <v>102</v>
      </c>
      <c r="CC7" s="24" t="s">
        <v>102</v>
      </c>
      <c r="CD7" s="24" t="s">
        <v>102</v>
      </c>
      <c r="CE7" s="24" t="s">
        <v>102</v>
      </c>
      <c r="CF7" s="24">
        <v>353.71</v>
      </c>
      <c r="CG7" s="24" t="s">
        <v>102</v>
      </c>
      <c r="CH7" s="24" t="s">
        <v>102</v>
      </c>
      <c r="CI7" s="24" t="s">
        <v>102</v>
      </c>
      <c r="CJ7" s="24" t="s">
        <v>102</v>
      </c>
      <c r="CK7" s="24">
        <v>325.85000000000002</v>
      </c>
      <c r="CL7" s="24">
        <v>286.33</v>
      </c>
      <c r="CM7" s="24" t="s">
        <v>102</v>
      </c>
      <c r="CN7" s="24" t="s">
        <v>102</v>
      </c>
      <c r="CO7" s="24" t="s">
        <v>102</v>
      </c>
      <c r="CP7" s="24" t="s">
        <v>102</v>
      </c>
      <c r="CQ7" s="24">
        <v>40.770000000000003</v>
      </c>
      <c r="CR7" s="24" t="s">
        <v>102</v>
      </c>
      <c r="CS7" s="24" t="s">
        <v>102</v>
      </c>
      <c r="CT7" s="24" t="s">
        <v>102</v>
      </c>
      <c r="CU7" s="24" t="s">
        <v>102</v>
      </c>
      <c r="CV7" s="24">
        <v>45.32</v>
      </c>
      <c r="CW7" s="24">
        <v>49.92</v>
      </c>
      <c r="CX7" s="24" t="s">
        <v>102</v>
      </c>
      <c r="CY7" s="24" t="s">
        <v>102</v>
      </c>
      <c r="CZ7" s="24" t="s">
        <v>102</v>
      </c>
      <c r="DA7" s="24" t="s">
        <v>102</v>
      </c>
      <c r="DB7" s="24">
        <v>76.63</v>
      </c>
      <c r="DC7" s="24" t="s">
        <v>102</v>
      </c>
      <c r="DD7" s="24" t="s">
        <v>102</v>
      </c>
      <c r="DE7" s="24" t="s">
        <v>102</v>
      </c>
      <c r="DF7" s="24" t="s">
        <v>102</v>
      </c>
      <c r="DG7" s="24">
        <v>83.54</v>
      </c>
      <c r="DH7" s="24">
        <v>87.8</v>
      </c>
      <c r="DI7" s="24" t="s">
        <v>102</v>
      </c>
      <c r="DJ7" s="24" t="s">
        <v>102</v>
      </c>
      <c r="DK7" s="24" t="s">
        <v>102</v>
      </c>
      <c r="DL7" s="24" t="s">
        <v>102</v>
      </c>
      <c r="DM7" s="24">
        <v>3.93</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2025-12-23T06:17:51Z</dcterms:created>
  <dcterms:modified xsi:type="dcterms:W3CDTF">2026-02-26T07:08:28Z</dcterms:modified>
  <cp:category/>
</cp:coreProperties>
</file>