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16_つくば市\"/>
    </mc:Choice>
  </mc:AlternateContent>
  <workbookProtection workbookAlgorithmName="SHA-512" workbookHashValue="flzA3o8NMCS10v8geo2YMDvx2OwPfNCgyYT+annTnD0R24J8CxAFmTCQ8P4J/N3oC2Wrck4EtBo7modr2tZxQA==" workbookSaltValue="3/BoPrY5zkzjxbQGO5TBZQ=="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AD10" i="4"/>
  <c r="W10" i="4"/>
  <c r="P10" i="4"/>
  <c r="B10" i="4"/>
  <c r="BB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<sst xmlns="http://schemas.openxmlformats.org/spreadsheetml/2006/main" count="320" uniqueCount="116">
  <si>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</si>
  <si>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</si>
  <si>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</si>
  <si>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</si>
  <si>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</si>
  <si>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</si>
  <si>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</si>
  <si>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</si>
  <si>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</si>
  <si>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</si>
  <si>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</si>
  <si>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</si>
  <si>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</si>
  <si>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</si>
  <si>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</si>
  <si>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</si>
  <si>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</si>
  <si>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</si>
  <si>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</si>
  <si>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</si>
  <si>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</si>
  <si>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</si>
  <si>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</si>
  <si>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</si>
  <si>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</si>
  <si>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</si>
  <si>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</si>
  <si>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</si>
  <si>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</si>
  <si>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</si>
  <si>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</si>
  <si>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</si>
  <si>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</si>
  <si>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</si>
  <si>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</si>
  <si>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</si>
  <si>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</si>
  <si>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</si>
  <si>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</si>
  <si>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</si>
  <si>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</si>
  <si>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</si>
  <si>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</si>
  <si>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</si>
  <si>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</si>
  <si>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</si>
  <si>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</si>
  <si>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</si>
  <si>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</si>
  <si>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</si>
  <si>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</si>
  <si>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</si>
  <si>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</si>
  <si>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</si>
  <si>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</si>
  <si>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</si>
  <si>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</si>
  <si>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</si>
  <si>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</si>
  <si>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</si>
  <si>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</si>
  <si>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</si>
  <si>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</si>
  <si>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</si>
  <si>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</si>
  <si>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</si>
  <si>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</si>
  <si>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</si>
  <si>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</si>
  <si>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</si>
  <si>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</si>
  <si>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</si>
  <si>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</si>
  <si>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</si>
  <si>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</si>
  <si>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</si>
  <si>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</si>
  <si>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</si>
  <si>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</si>
  <si>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</si>
  <si>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</si>
  <si>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</si>
  <si>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</si>
  <si>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</si>
  <si>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</si>
  <si>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</si>
  <si>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</si>
  <si>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</si>
  <si>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</si>
  <si>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</si>
  <si>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</si>
  <si>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</si>
  <si>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</si>
  <si>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</si>
  <si>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</si>
  <si>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</si>
  <si>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</si>
  <si>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</si>
  <si>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</si>
  <si>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</si>
  <si>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</si>
  <si>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</si>
  <si>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</si>
  <si>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</si>
  <si>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</si>
  <si>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</si>
  <si>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</si>
  <si>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</si>
  <si>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</si>
  <si>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</si>
  <si>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</si>
  <si>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</si>
  <si>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</si>
  <si>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・経常収支比率、経費回収率も100％を超えており、公共下水道事業の経営は下水道使用料収入で費用を適正に賄えている。
・累積欠損金が発生しているが、主な原因は、企業会計への移行初年度に計上する特別損失の影響が大きい。令和４年度決算において、欠損金は解消される見込みである。
・流動比率は100％を大きく下回っているため、支払いのための財源確保を図る必要がある。
・企業債残高対事業規模比率は、類似団体平均値と比べて低い数値となっているものの、企業債の返済が大きな負担となっている。
・汚水処理原価は、類似団体平均値と比べて低い数値となっている。人口増加に伴い有収水量も順調に伸びている。
・水洗化率は、類似団体と比べて低い数値となっている。引き続き、接続率の向上に努めていきたい。</t>
    <rPh sb="1" eb="3">
      <t>ケイジョウ</t>
    </rPh>
    <rPh sb="3" eb="5">
      <t>シュウシ</t>
    </rPh>
    <rPh sb="5" eb="7">
      <t>ヒリツ</t>
    </rPh>
    <rPh sb="8" eb="10">
      <t>ケイヒ</t>
    </rPh>
    <rPh sb="10" eb="12">
      <t>カイシュウ</t>
    </rPh>
    <rPh sb="12" eb="13">
      <t>リツ</t>
    </rPh>
    <rPh sb="19" eb="20">
      <t>コ</t>
    </rPh>
    <rPh sb="25" eb="27">
      <t>コウキョウ</t>
    </rPh>
    <rPh sb="27" eb="30">
      <t>ゲスイドウ</t>
    </rPh>
    <rPh sb="30" eb="32">
      <t>ジギョウ</t>
    </rPh>
    <rPh sb="33" eb="35">
      <t>ケイエイ</t>
    </rPh>
    <rPh sb="36" eb="39">
      <t>ゲスイドウ</t>
    </rPh>
    <rPh sb="39" eb="42">
      <t>シヨウリョウ</t>
    </rPh>
    <rPh sb="42" eb="44">
      <t>シュウニュウ</t>
    </rPh>
    <rPh sb="45" eb="47">
      <t>ヒヨウ</t>
    </rPh>
    <rPh sb="48" eb="50">
      <t>テキセイ</t>
    </rPh>
    <rPh sb="51" eb="52">
      <t>マカナ</t>
    </rPh>
    <rPh sb="59" eb="61">
      <t>ルイセキ</t>
    </rPh>
    <rPh sb="61" eb="63">
      <t>ケッソン</t>
    </rPh>
    <rPh sb="63" eb="64">
      <t>キン</t>
    </rPh>
    <rPh sb="65" eb="67">
      <t>ハッセイ</t>
    </rPh>
    <rPh sb="73" eb="74">
      <t>オモ</t>
    </rPh>
    <rPh sb="75" eb="77">
      <t>ゲンイン</t>
    </rPh>
    <rPh sb="79" eb="81">
      <t>キギョウ</t>
    </rPh>
    <rPh sb="81" eb="83">
      <t>カイケイ</t>
    </rPh>
    <rPh sb="85" eb="87">
      <t>イコウ</t>
    </rPh>
    <rPh sb="87" eb="90">
      <t>ショネンド</t>
    </rPh>
    <rPh sb="91" eb="93">
      <t>ケイジョウ</t>
    </rPh>
    <rPh sb="95" eb="97">
      <t>トクベツ</t>
    </rPh>
    <rPh sb="97" eb="99">
      <t>ソンシツ</t>
    </rPh>
    <rPh sb="100" eb="102">
      <t>エイキョウ</t>
    </rPh>
    <rPh sb="103" eb="104">
      <t>オオ</t>
    </rPh>
    <rPh sb="107" eb="109">
      <t>レイワ</t>
    </rPh>
    <rPh sb="110" eb="112">
      <t>ネンド</t>
    </rPh>
    <rPh sb="112" eb="114">
      <t>ケッサン</t>
    </rPh>
    <rPh sb="119" eb="122">
      <t>ケッソンキン</t>
    </rPh>
    <rPh sb="123" eb="125">
      <t>カイショウ</t>
    </rPh>
    <rPh sb="128" eb="130">
      <t>ミコ</t>
    </rPh>
    <rPh sb="137" eb="139">
      <t>リュウドウ</t>
    </rPh>
    <rPh sb="139" eb="141">
      <t>ヒリツ</t>
    </rPh>
    <rPh sb="147" eb="148">
      <t>オオ</t>
    </rPh>
    <rPh sb="150" eb="152">
      <t>シタマワ</t>
    </rPh>
    <rPh sb="159" eb="161">
      <t>シハラ</t>
    </rPh>
    <rPh sb="166" eb="168">
      <t>ザイゲン</t>
    </rPh>
    <rPh sb="168" eb="170">
      <t>カクホ</t>
    </rPh>
    <rPh sb="171" eb="172">
      <t>ハカ</t>
    </rPh>
    <rPh sb="173" eb="175">
      <t>ヒツヨウ</t>
    </rPh>
    <rPh sb="181" eb="183">
      <t>キギョウ</t>
    </rPh>
    <rPh sb="183" eb="184">
      <t>サイ</t>
    </rPh>
    <rPh sb="184" eb="186">
      <t>ザンダカ</t>
    </rPh>
    <rPh sb="186" eb="187">
      <t>タイ</t>
    </rPh>
    <rPh sb="187" eb="189">
      <t>ジギョウ</t>
    </rPh>
    <rPh sb="189" eb="191">
      <t>キボ</t>
    </rPh>
    <rPh sb="191" eb="193">
      <t>ヒリツ</t>
    </rPh>
    <rPh sb="195" eb="197">
      <t>ルイジ</t>
    </rPh>
    <rPh sb="197" eb="199">
      <t>ダンタイ</t>
    </rPh>
    <rPh sb="199" eb="202">
      <t>ヘイキンチ</t>
    </rPh>
    <rPh sb="203" eb="204">
      <t>クラ</t>
    </rPh>
    <rPh sb="206" eb="207">
      <t>ヒク</t>
    </rPh>
    <rPh sb="208" eb="210">
      <t>スウチ</t>
    </rPh>
    <rPh sb="220" eb="222">
      <t>キギョウ</t>
    </rPh>
    <rPh sb="222" eb="223">
      <t>サイ</t>
    </rPh>
    <rPh sb="224" eb="226">
      <t>ヘンサイ</t>
    </rPh>
    <rPh sb="227" eb="228">
      <t>オオ</t>
    </rPh>
    <rPh sb="230" eb="232">
      <t>フタン</t>
    </rPh>
    <rPh sb="241" eb="243">
      <t>オスイ</t>
    </rPh>
    <rPh sb="243" eb="245">
      <t>ショリ</t>
    </rPh>
    <rPh sb="245" eb="247">
      <t>ゲンカ</t>
    </rPh>
    <rPh sb="249" eb="251">
      <t>ルイジ</t>
    </rPh>
    <rPh sb="251" eb="253">
      <t>ダンタイ</t>
    </rPh>
    <rPh sb="253" eb="256">
      <t>ヘイキンチ</t>
    </rPh>
    <rPh sb="257" eb="258">
      <t>クラ</t>
    </rPh>
    <rPh sb="260" eb="261">
      <t>ヒク</t>
    </rPh>
    <rPh sb="262" eb="264">
      <t>スウチ</t>
    </rPh>
    <rPh sb="271" eb="273">
      <t>ジンコウ</t>
    </rPh>
    <rPh sb="273" eb="275">
      <t>ゾウカ</t>
    </rPh>
    <rPh sb="276" eb="277">
      <t>トモナ</t>
    </rPh>
    <rPh sb="278" eb="280">
      <t>ユウシュウ</t>
    </rPh>
    <rPh sb="280" eb="282">
      <t>スイリョウ</t>
    </rPh>
    <rPh sb="283" eb="285">
      <t>ジュンチョウ</t>
    </rPh>
    <rPh sb="286" eb="287">
      <t>ノ</t>
    </rPh>
    <rPh sb="294" eb="297">
      <t>スイセンカ</t>
    </rPh>
    <rPh sb="297" eb="298">
      <t>リツ</t>
    </rPh>
    <rPh sb="300" eb="302">
      <t>ルイジ</t>
    </rPh>
    <rPh sb="302" eb="304">
      <t>ダンタイ</t>
    </rPh>
    <rPh sb="305" eb="306">
      <t>クラ</t>
    </rPh>
    <rPh sb="308" eb="309">
      <t>ヒク</t>
    </rPh>
    <rPh sb="310" eb="312">
      <t>スウチ</t>
    </rPh>
    <rPh sb="319" eb="320">
      <t>ヒ</t>
    </rPh>
    <rPh sb="321" eb="322">
      <t>ツヅ</t>
    </rPh>
    <rPh sb="324" eb="326">
      <t>セツゾク</t>
    </rPh>
    <rPh sb="326" eb="327">
      <t>リツ</t>
    </rPh>
    <rPh sb="328" eb="330">
      <t>コウジョウ</t>
    </rPh>
    <rPh sb="331" eb="332">
      <t>ツト</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</si>
  <si>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phoneticPr fontId="4"/>
  </si>
  <si>
    <t>人口増加に伴い順調に下水道使用料は伸びており、経常収支比率や経費回収率は100％を超えて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ケイジョウ</t>
    </rPh>
    <rPh sb="25" eb="27">
      <t>シュウシ</t>
    </rPh>
    <rPh sb="27" eb="29">
      <t>ヒリツ</t>
    </rPh>
    <rPh sb="30" eb="32">
      <t>ケイヒ</t>
    </rPh>
    <rPh sb="32" eb="34">
      <t>カイシュウ</t>
    </rPh>
    <rPh sb="34" eb="35">
      <t>リツ</t>
    </rPh>
    <rPh sb="41" eb="42">
      <t>コ</t>
    </rPh>
    <rPh sb="50" eb="52">
      <t>キギョウ</t>
    </rPh>
    <rPh sb="52" eb="53">
      <t>サイ</t>
    </rPh>
    <rPh sb="54" eb="56">
      <t>ヘンサイ</t>
    </rPh>
    <rPh sb="57" eb="60">
      <t>ショウライテキ</t>
    </rPh>
    <rPh sb="61" eb="63">
      <t>カンキョ</t>
    </rPh>
    <rPh sb="64" eb="66">
      <t>カイチク</t>
    </rPh>
    <rPh sb="66" eb="68">
      <t>コウシン</t>
    </rPh>
    <rPh sb="68" eb="70">
      <t>ジギョウ</t>
    </rPh>
    <rPh sb="70" eb="71">
      <t>トウ</t>
    </rPh>
    <rPh sb="72" eb="74">
      <t>ザイゲン</t>
    </rPh>
    <rPh sb="74" eb="76">
      <t>カクホ</t>
    </rPh>
    <rPh sb="77" eb="78">
      <t>オオ</t>
    </rPh>
    <rPh sb="80" eb="82">
      <t>カダイ</t>
    </rPh>
    <rPh sb="89" eb="91">
      <t>レイワ</t>
    </rPh>
    <rPh sb="92" eb="94">
      <t>ネンド</t>
    </rPh>
    <rPh sb="97" eb="99">
      <t>ケイエイ</t>
    </rPh>
    <rPh sb="99" eb="101">
      <t>センリャク</t>
    </rPh>
    <rPh sb="102" eb="104">
      <t>ミナオ</t>
    </rPh>
    <rPh sb="110" eb="112">
      <t>コンゴ</t>
    </rPh>
    <rPh sb="113" eb="115">
      <t>ケイエイ</t>
    </rPh>
    <rPh sb="115" eb="117">
      <t>カダイ</t>
    </rPh>
    <rPh sb="118" eb="120">
      <t>セイリ</t>
    </rPh>
    <rPh sb="121" eb="124">
      <t>カイゼンサク</t>
    </rPh>
    <rPh sb="124" eb="125">
      <t>トウ</t>
    </rPh>
    <rPh sb="129" eb="131">
      <t>ケントウ</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</si>
</sst>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A7AE-4352-88FC-05A184A50D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A7AE-4352-88FC-05A184A50D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9-4F2C-B4FC-3473735F7F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BE39-4F2C-B4FC-3473735F7F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97.88</c:v>
                </c:pt>
              </c:numCache>
            </c:numRef>
          </c:val>
          <c:extLst>
            <c:ext xmlns:c16="http://schemas.microsoft.com/office/drawing/2014/chart" uri="{C3380CC4-5D6E-409C-BE32-E72D297353CC}">
              <c16:uniqueId val="{00000000-F11D-4453-8CFC-4DD86AC8F4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F11D-4453-8CFC-4DD86AC8F4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B888-4597-8F31-1DB85DD85FF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B888-4597-8F31-1DB85DD85FF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1E4C-4F22-85A6-FE35678C6F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1E4C-4F22-85A6-FE35678C6F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05-446E-9790-5D41AAF0E7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8405-446E-9790-5D41AAF0E7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2.69</c:v>
                </c:pt>
              </c:numCache>
            </c:numRef>
          </c:val>
          <c:extLst>
            <c:ext xmlns:c16="http://schemas.microsoft.com/office/drawing/2014/chart" uri="{C3380CC4-5D6E-409C-BE32-E72D297353CC}">
              <c16:uniqueId val="{00000000-0C36-4706-B8AC-E801D141D7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0C36-4706-B8AC-E801D141D7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39.9</c:v>
                </c:pt>
              </c:numCache>
            </c:numRef>
          </c:val>
          <c:extLst>
            <c:ext xmlns:c16="http://schemas.microsoft.com/office/drawing/2014/chart" uri="{C3380CC4-5D6E-409C-BE32-E72D297353CC}">
              <c16:uniqueId val="{00000000-487B-4A3F-8962-17992E89E7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487B-4A3F-8962-17992E89E7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673.1</c:v>
                </c:pt>
              </c:numCache>
            </c:numRef>
          </c:val>
          <c:extLst>
            <c:ext xmlns:c16="http://schemas.microsoft.com/office/drawing/2014/chart" uri="{C3380CC4-5D6E-409C-BE32-E72D297353CC}">
              <c16:uniqueId val="{00000000-5863-49B6-B71A-1AFF44FEC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5863-49B6-B71A-1AFF44FEC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103.78</c:v>
                </c:pt>
              </c:numCache>
            </c:numRef>
          </c:val>
          <c:extLst>
            <c:ext xmlns:c16="http://schemas.microsoft.com/office/drawing/2014/chart" uri="{C3380CC4-5D6E-409C-BE32-E72D297353CC}">
              <c16:uniqueId val="{00000000-3348-473B-B879-FA90B813CF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3348-473B-B879-FA90B813CF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142.91999999999999</c:v>
                </c:pt>
              </c:numCache>
            </c:numRef>
          </c:val>
          <c:extLst>
            <c:ext xmlns:c16="http://schemas.microsoft.com/office/drawing/2014/chart" uri="{C3380CC4-5D6E-409C-BE32-E72D297353CC}">
              <c16:uniqueId val="{00000000-9F89-45B0-AFF0-C896EE2963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9F89-45B0-AFF0-C896EE2963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4" zoomScale="80" zoomScaleNormal="8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つくば市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241809</v>
      </c>
      <c r="AM8" s="51"/>
      <c r="AN8" s="51"/>
      <c r="AO8" s="51"/>
      <c r="AP8" s="51"/>
      <c r="AQ8" s="51"/>
      <c r="AR8" s="51"/>
      <c r="AS8" s="51"/>
      <c r="AT8" s="46">
        <f>データ!T6</f>
        <v>283.72000000000003</v>
      </c>
      <c r="AU8" s="46"/>
      <c r="AV8" s="46"/>
      <c r="AW8" s="46"/>
      <c r="AX8" s="46"/>
      <c r="AY8" s="46"/>
      <c r="AZ8" s="46"/>
      <c r="BA8" s="46"/>
      <c r="BB8" s="46">
        <f>データ!U6</f>
        <v>852.28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82.63</v>
      </c>
      <c r="J10" s="46"/>
      <c r="K10" s="46"/>
      <c r="L10" s="46"/>
      <c r="M10" s="46"/>
      <c r="N10" s="46"/>
      <c r="O10" s="46"/>
      <c r="P10" s="46">
        <f>データ!P6</f>
        <v>70.91</v>
      </c>
      <c r="Q10" s="46"/>
      <c r="R10" s="46"/>
      <c r="S10" s="46"/>
      <c r="T10" s="46"/>
      <c r="U10" s="46"/>
      <c r="V10" s="46"/>
      <c r="W10" s="46">
        <f>データ!Q6</f>
        <v>91.74</v>
      </c>
      <c r="X10" s="46"/>
      <c r="Y10" s="46"/>
      <c r="Z10" s="46"/>
      <c r="AA10" s="46"/>
      <c r="AB10" s="46"/>
      <c r="AC10" s="46"/>
      <c r="AD10" s="51">
        <f>データ!R6</f>
        <v>3135</v>
      </c>
      <c r="AE10" s="51"/>
      <c r="AF10" s="51"/>
      <c r="AG10" s="51"/>
      <c r="AH10" s="51"/>
      <c r="AI10" s="51"/>
      <c r="AJ10" s="51"/>
      <c r="AK10" s="2"/>
      <c r="AL10" s="51">
        <f>データ!V6</f>
        <v>172213</v>
      </c>
      <c r="AM10" s="51"/>
      <c r="AN10" s="51"/>
      <c r="AO10" s="51"/>
      <c r="AP10" s="51"/>
      <c r="AQ10" s="51"/>
      <c r="AR10" s="51"/>
      <c r="AS10" s="51"/>
      <c r="AT10" s="46">
        <f>データ!W6</f>
        <v>64.11</v>
      </c>
      <c r="AU10" s="46"/>
      <c r="AV10" s="46"/>
      <c r="AW10" s="46"/>
      <c r="AX10" s="46"/>
      <c r="AY10" s="46"/>
      <c r="AZ10" s="46"/>
      <c r="BA10" s="46"/>
      <c r="BB10" s="46">
        <f>データ!X6</f>
        <v>2686.21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5AsEMilSTAATq/hkmGje3pcypBCPZyCgUX5ozkh3604bLxwLjUtlfSuE6Tx+I9gFypMOObxsC0IRRmu0DFzQw==" saltValue="UTYkUhlQ1VsII9xDKOuO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82201</v>
      </c>
      <c r="D6" s="33">
        <f t="shared" si="3"/>
        <v>46</v>
      </c>
      <c r="E6" s="33">
        <f t="shared" si="3"/>
        <v>17</v>
      </c>
      <c r="F6" s="33">
        <f t="shared" si="3"/>
        <v>1</v>
      </c>
      <c r="G6" s="33">
        <f t="shared" si="3"/>
        <v>0</v>
      </c>
      <c r="H6" s="33" t="str">
        <f t="shared" si="3"/>
        <v>茨城県　つくば市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82.63</v>
      </c>
      <c r="P6" s="34">
        <f t="shared" si="3"/>
        <v>70.91</v>
      </c>
      <c r="Q6" s="34">
        <f t="shared" si="3"/>
        <v>91.74</v>
      </c>
      <c r="R6" s="34">
        <f t="shared" si="3"/>
        <v>3135</v>
      </c>
      <c r="S6" s="34">
        <f t="shared" si="3"/>
        <v>241809</v>
      </c>
      <c r="T6" s="34">
        <f t="shared" si="3"/>
        <v>283.72000000000003</v>
      </c>
      <c r="U6" s="34">
        <f t="shared" si="3"/>
        <v>852.28</v>
      </c>
      <c r="V6" s="34">
        <f t="shared" si="3"/>
        <v>172213</v>
      </c>
      <c r="W6" s="34">
        <f t="shared" si="3"/>
        <v>64.11</v>
      </c>
      <c r="X6" s="34">
        <f t="shared" si="3"/>
        <v>2686.21</v>
      </c>
      <c r="Y6" s="35" t="str">
        <f>IF(Y7="",NA(),Y7)</f>
        <v>-</v>
      </c>
      <c r="Z6" s="35" t="str">
        <f t="shared" ref="Z6:AH6" si="4">IF(Z7="",NA(),Z7)</f>
        <v>-</v>
      </c>
      <c r="AA6" s="35" t="str">
        <f t="shared" si="4"/>
        <v>-</v>
      </c>
      <c r="AB6" s="35" t="str">
        <f t="shared" si="4"/>
        <v>-</v>
      </c>
      <c r="AC6" s="35">
        <f t="shared" si="4"/>
        <v>100.21</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5">
        <f t="shared" si="5"/>
        <v>2.69</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39.9</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673.1</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103.78</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142.91999999999999</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97.88</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4.09</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2">
      <c r="A7" s="28"/>
      <c r="B7" s="37">
        <v>2020</v>
      </c>
      <c r="C7" s="37">
        <v>82201</v>
      </c>
      <c r="D7" s="37">
        <v>46</v>
      </c>
      <c r="E7" s="37">
        <v>17</v>
      </c>
      <c r="F7" s="37">
        <v>1</v>
      </c>
      <c r="G7" s="37">
        <v>0</v>
      </c>
      <c r="H7" s="37" t="s">
        <v>96</v>
      </c>
      <c r="I7" s="37" t="s">
        <v>97</v>
      </c>
      <c r="J7" s="37" t="s">
        <v>98</v>
      </c>
      <c r="K7" s="37" t="s">
        <v>99</v>
      </c>
      <c r="L7" s="37" t="s">
        <v>100</v>
      </c>
      <c r="M7" s="37" t="s">
        <v>101</v>
      </c>
      <c r="N7" s="38" t="s">
        <v>102</v>
      </c>
      <c r="O7" s="38">
        <v>82.63</v>
      </c>
      <c r="P7" s="38">
        <v>70.91</v>
      </c>
      <c r="Q7" s="38">
        <v>91.74</v>
      </c>
      <c r="R7" s="38">
        <v>3135</v>
      </c>
      <c r="S7" s="38">
        <v>241809</v>
      </c>
      <c r="T7" s="38">
        <v>283.72000000000003</v>
      </c>
      <c r="U7" s="38">
        <v>852.28</v>
      </c>
      <c r="V7" s="38">
        <v>172213</v>
      </c>
      <c r="W7" s="38">
        <v>64.11</v>
      </c>
      <c r="X7" s="38">
        <v>2686.21</v>
      </c>
      <c r="Y7" s="38" t="s">
        <v>102</v>
      </c>
      <c r="Z7" s="38" t="s">
        <v>102</v>
      </c>
      <c r="AA7" s="38" t="s">
        <v>102</v>
      </c>
      <c r="AB7" s="38" t="s">
        <v>102</v>
      </c>
      <c r="AC7" s="38">
        <v>100.21</v>
      </c>
      <c r="AD7" s="38" t="s">
        <v>102</v>
      </c>
      <c r="AE7" s="38" t="s">
        <v>102</v>
      </c>
      <c r="AF7" s="38" t="s">
        <v>102</v>
      </c>
      <c r="AG7" s="38" t="s">
        <v>102</v>
      </c>
      <c r="AH7" s="38">
        <v>109.58</v>
      </c>
      <c r="AI7" s="38">
        <v>106.67</v>
      </c>
      <c r="AJ7" s="38" t="s">
        <v>102</v>
      </c>
      <c r="AK7" s="38" t="s">
        <v>102</v>
      </c>
      <c r="AL7" s="38" t="s">
        <v>102</v>
      </c>
      <c r="AM7" s="38" t="s">
        <v>102</v>
      </c>
      <c r="AN7" s="38">
        <v>2.69</v>
      </c>
      <c r="AO7" s="38" t="s">
        <v>102</v>
      </c>
      <c r="AP7" s="38" t="s">
        <v>102</v>
      </c>
      <c r="AQ7" s="38" t="s">
        <v>102</v>
      </c>
      <c r="AR7" s="38" t="s">
        <v>102</v>
      </c>
      <c r="AS7" s="38">
        <v>5.97</v>
      </c>
      <c r="AT7" s="38">
        <v>3.64</v>
      </c>
      <c r="AU7" s="38" t="s">
        <v>102</v>
      </c>
      <c r="AV7" s="38" t="s">
        <v>102</v>
      </c>
      <c r="AW7" s="38" t="s">
        <v>102</v>
      </c>
      <c r="AX7" s="38" t="s">
        <v>102</v>
      </c>
      <c r="AY7" s="38">
        <v>39.9</v>
      </c>
      <c r="AZ7" s="38" t="s">
        <v>102</v>
      </c>
      <c r="BA7" s="38" t="s">
        <v>102</v>
      </c>
      <c r="BB7" s="38" t="s">
        <v>102</v>
      </c>
      <c r="BC7" s="38" t="s">
        <v>102</v>
      </c>
      <c r="BD7" s="38">
        <v>60.82</v>
      </c>
      <c r="BE7" s="38">
        <v>67.52</v>
      </c>
      <c r="BF7" s="38" t="s">
        <v>102</v>
      </c>
      <c r="BG7" s="38" t="s">
        <v>102</v>
      </c>
      <c r="BH7" s="38" t="s">
        <v>102</v>
      </c>
      <c r="BI7" s="38" t="s">
        <v>102</v>
      </c>
      <c r="BJ7" s="38">
        <v>673.1</v>
      </c>
      <c r="BK7" s="38" t="s">
        <v>102</v>
      </c>
      <c r="BL7" s="38" t="s">
        <v>102</v>
      </c>
      <c r="BM7" s="38" t="s">
        <v>102</v>
      </c>
      <c r="BN7" s="38" t="s">
        <v>102</v>
      </c>
      <c r="BO7" s="38">
        <v>920.83</v>
      </c>
      <c r="BP7" s="38">
        <v>705.21</v>
      </c>
      <c r="BQ7" s="38" t="s">
        <v>102</v>
      </c>
      <c r="BR7" s="38" t="s">
        <v>102</v>
      </c>
      <c r="BS7" s="38" t="s">
        <v>102</v>
      </c>
      <c r="BT7" s="38" t="s">
        <v>102</v>
      </c>
      <c r="BU7" s="38">
        <v>103.78</v>
      </c>
      <c r="BV7" s="38" t="s">
        <v>102</v>
      </c>
      <c r="BW7" s="38" t="s">
        <v>102</v>
      </c>
      <c r="BX7" s="38" t="s">
        <v>102</v>
      </c>
      <c r="BY7" s="38" t="s">
        <v>102</v>
      </c>
      <c r="BZ7" s="38">
        <v>99.82</v>
      </c>
      <c r="CA7" s="38">
        <v>98.96</v>
      </c>
      <c r="CB7" s="38" t="s">
        <v>102</v>
      </c>
      <c r="CC7" s="38" t="s">
        <v>102</v>
      </c>
      <c r="CD7" s="38" t="s">
        <v>102</v>
      </c>
      <c r="CE7" s="38" t="s">
        <v>102</v>
      </c>
      <c r="CF7" s="38">
        <v>142.91999999999999</v>
      </c>
      <c r="CG7" s="38" t="s">
        <v>102</v>
      </c>
      <c r="CH7" s="38" t="s">
        <v>102</v>
      </c>
      <c r="CI7" s="38" t="s">
        <v>102</v>
      </c>
      <c r="CJ7" s="38" t="s">
        <v>102</v>
      </c>
      <c r="CK7" s="38">
        <v>156.77000000000001</v>
      </c>
      <c r="CL7" s="38">
        <v>134.52000000000001</v>
      </c>
      <c r="CM7" s="38" t="s">
        <v>102</v>
      </c>
      <c r="CN7" s="38" t="s">
        <v>102</v>
      </c>
      <c r="CO7" s="38" t="s">
        <v>102</v>
      </c>
      <c r="CP7" s="38" t="s">
        <v>102</v>
      </c>
      <c r="CQ7" s="38" t="s">
        <v>102</v>
      </c>
      <c r="CR7" s="38" t="s">
        <v>102</v>
      </c>
      <c r="CS7" s="38" t="s">
        <v>102</v>
      </c>
      <c r="CT7" s="38" t="s">
        <v>102</v>
      </c>
      <c r="CU7" s="38" t="s">
        <v>102</v>
      </c>
      <c r="CV7" s="38">
        <v>67</v>
      </c>
      <c r="CW7" s="38">
        <v>59.57</v>
      </c>
      <c r="CX7" s="38" t="s">
        <v>102</v>
      </c>
      <c r="CY7" s="38" t="s">
        <v>102</v>
      </c>
      <c r="CZ7" s="38" t="s">
        <v>102</v>
      </c>
      <c r="DA7" s="38" t="s">
        <v>102</v>
      </c>
      <c r="DB7" s="38">
        <v>97.88</v>
      </c>
      <c r="DC7" s="38" t="s">
        <v>102</v>
      </c>
      <c r="DD7" s="38" t="s">
        <v>102</v>
      </c>
      <c r="DE7" s="38" t="s">
        <v>102</v>
      </c>
      <c r="DF7" s="38" t="s">
        <v>102</v>
      </c>
      <c r="DG7" s="38">
        <v>94.41</v>
      </c>
      <c r="DH7" s="38">
        <v>95.57</v>
      </c>
      <c r="DI7" s="38" t="s">
        <v>102</v>
      </c>
      <c r="DJ7" s="38" t="s">
        <v>102</v>
      </c>
      <c r="DK7" s="38" t="s">
        <v>102</v>
      </c>
      <c r="DL7" s="38" t="s">
        <v>102</v>
      </c>
      <c r="DM7" s="38">
        <v>4.09</v>
      </c>
      <c r="DN7" s="38" t="s">
        <v>102</v>
      </c>
      <c r="DO7" s="38" t="s">
        <v>102</v>
      </c>
      <c r="DP7" s="38" t="s">
        <v>102</v>
      </c>
      <c r="DQ7" s="38" t="s">
        <v>102</v>
      </c>
      <c r="DR7" s="38">
        <v>34.15</v>
      </c>
      <c r="DS7" s="38">
        <v>36.520000000000003</v>
      </c>
      <c r="DT7" s="38" t="s">
        <v>102</v>
      </c>
      <c r="DU7" s="38" t="s">
        <v>102</v>
      </c>
      <c r="DV7" s="38" t="s">
        <v>102</v>
      </c>
      <c r="DW7" s="38" t="s">
        <v>102</v>
      </c>
      <c r="DX7" s="38">
        <v>0</v>
      </c>
      <c r="DY7" s="38" t="s">
        <v>102</v>
      </c>
      <c r="DZ7" s="38" t="s">
        <v>102</v>
      </c>
      <c r="EA7" s="38" t="s">
        <v>102</v>
      </c>
      <c r="EB7" s="38" t="s">
        <v>102</v>
      </c>
      <c r="EC7" s="38">
        <v>5.18</v>
      </c>
      <c r="ED7" s="38">
        <v>5.72</v>
      </c>
      <c r="EE7" s="38" t="s">
        <v>102</v>
      </c>
      <c r="EF7" s="38" t="s">
        <v>102</v>
      </c>
      <c r="EG7" s="38" t="s">
        <v>102</v>
      </c>
      <c r="EH7" s="38" t="s">
        <v>102</v>
      </c>
      <c r="EI7" s="38">
        <v>0.03</v>
      </c>
      <c r="EJ7" s="38" t="s">
        <v>102</v>
      </c>
      <c r="EK7" s="38" t="s">
        <v>102</v>
      </c>
      <c r="EL7" s="38" t="s">
        <v>102</v>
      </c>
      <c r="EM7" s="38" t="s">
        <v>102</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2021-12-03T07:08:24Z</dcterms:created>
  <dcterms:modified xsi:type="dcterms:W3CDTF">2022-02-14T02:25:32Z</dcterms:modified>
  <cp:category/>
</cp:coreProperties>
</file>