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 市町村概況\13ＨＰ掲載\R4\行財政\"/>
    </mc:Choice>
  </mc:AlternateContent>
  <bookViews>
    <workbookView xWindow="0" yWindow="0" windowWidth="28800" windowHeight="12210"/>
  </bookViews>
  <sheets>
    <sheet name="17財政規模の推移 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'17財政規模の推移 '!$B$1:$N$51</definedName>
    <definedName name="_xlnm.Print_Area">#REF!</definedName>
    <definedName name="_xlnm.Print_Titles" localSheetId="0">'17財政規模の推移 '!$3:$4</definedName>
    <definedName name="x">#REF!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'17財政規模の推移 '!$B$1:$N$51</definedName>
    <definedName name="Z_BA7259CF_C808_4938_ADD4_694E29B60C65_.wvu.PrintTitles" localSheetId="0" hidden="1">'17財政規模の推移 '!$3:$4</definedName>
    <definedName name="Z_C83478BF_6FC3_4C16_AD3D_4257229CD3CF_.wvu.PrintArea" localSheetId="0" hidden="1">'17財政規模の推移 '!$B$1:$N$51</definedName>
    <definedName name="Z_C83478BF_6FC3_4C16_AD3D_4257229CD3CF_.wvu.PrintTitles" localSheetId="0" hidden="1">'17財政規模の推移 '!$3:$4</definedName>
    <definedName name="修正後27病院事業の状況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L51" i="1"/>
  <c r="N50" i="1"/>
  <c r="L50" i="1"/>
  <c r="N49" i="1"/>
  <c r="L49" i="1"/>
  <c r="N48" i="1"/>
  <c r="L48" i="1"/>
  <c r="N47" i="1"/>
  <c r="L47" i="1"/>
  <c r="N46" i="1"/>
  <c r="L46" i="1"/>
  <c r="N45" i="1"/>
  <c r="L45" i="1"/>
  <c r="N44" i="1"/>
  <c r="L44" i="1"/>
  <c r="N43" i="1"/>
  <c r="L43" i="1"/>
  <c r="N42" i="1"/>
  <c r="L42" i="1"/>
  <c r="N41" i="1"/>
  <c r="L41" i="1"/>
  <c r="N40" i="1"/>
  <c r="L40" i="1"/>
  <c r="N39" i="1"/>
  <c r="L39" i="1"/>
  <c r="N38" i="1"/>
  <c r="L38" i="1"/>
  <c r="N37" i="1"/>
  <c r="L37" i="1"/>
  <c r="N36" i="1"/>
  <c r="L36" i="1"/>
  <c r="N35" i="1"/>
  <c r="L35" i="1"/>
  <c r="N34" i="1"/>
  <c r="L34" i="1"/>
  <c r="N33" i="1"/>
  <c r="L33" i="1"/>
  <c r="N32" i="1"/>
  <c r="L32" i="1"/>
  <c r="N31" i="1"/>
  <c r="L31" i="1"/>
  <c r="N30" i="1"/>
  <c r="L30" i="1"/>
  <c r="N29" i="1"/>
  <c r="L29" i="1"/>
  <c r="N28" i="1"/>
  <c r="L28" i="1"/>
  <c r="N27" i="1"/>
  <c r="L27" i="1"/>
  <c r="N26" i="1"/>
  <c r="L26" i="1"/>
  <c r="N25" i="1"/>
  <c r="L25" i="1"/>
  <c r="N24" i="1"/>
  <c r="L24" i="1"/>
  <c r="N23" i="1"/>
  <c r="L23" i="1"/>
  <c r="N22" i="1"/>
  <c r="L22" i="1"/>
  <c r="N21" i="1"/>
  <c r="L21" i="1"/>
  <c r="N20" i="1"/>
  <c r="L20" i="1"/>
  <c r="N19" i="1"/>
  <c r="L19" i="1"/>
  <c r="N18" i="1"/>
  <c r="L18" i="1"/>
  <c r="N17" i="1"/>
  <c r="L17" i="1"/>
  <c r="N16" i="1"/>
  <c r="L16" i="1"/>
  <c r="N15" i="1"/>
  <c r="L15" i="1"/>
  <c r="N14" i="1"/>
  <c r="L14" i="1"/>
  <c r="N13" i="1"/>
  <c r="L13" i="1"/>
  <c r="N12" i="1"/>
  <c r="L12" i="1"/>
  <c r="N11" i="1"/>
  <c r="L11" i="1"/>
  <c r="N10" i="1"/>
  <c r="L10" i="1"/>
  <c r="N9" i="1"/>
  <c r="L9" i="1"/>
  <c r="N8" i="1"/>
  <c r="L8" i="1"/>
  <c r="Q7" i="1"/>
  <c r="O7" i="1"/>
  <c r="N7" i="1"/>
  <c r="L7" i="1"/>
  <c r="Q6" i="1"/>
  <c r="O6" i="1"/>
  <c r="N6" i="1"/>
  <c r="L6" i="1"/>
  <c r="Q5" i="1"/>
  <c r="O5" i="1"/>
  <c r="N5" i="1"/>
  <c r="L5" i="1"/>
</calcChain>
</file>

<file path=xl/sharedStrings.xml><?xml version="1.0" encoding="utf-8"?>
<sst xmlns="http://schemas.openxmlformats.org/spreadsheetml/2006/main" count="66" uniqueCount="57">
  <si>
    <t>17　財政規模の推移</t>
    <rPh sb="3" eb="5">
      <t>ザイセイ</t>
    </rPh>
    <rPh sb="5" eb="7">
      <t>キボ</t>
    </rPh>
    <rPh sb="8" eb="10">
      <t>スイイ</t>
    </rPh>
    <phoneticPr fontId="2"/>
  </si>
  <si>
    <t>(単位：千円・％)</t>
    <phoneticPr fontId="2"/>
  </si>
  <si>
    <t>区分</t>
  </si>
  <si>
    <t>平　成　30　年　度</t>
    <phoneticPr fontId="2"/>
  </si>
  <si>
    <t>令　和　元　年　度</t>
    <rPh sb="0" eb="1">
      <t>レイ</t>
    </rPh>
    <rPh sb="2" eb="3">
      <t>ワ</t>
    </rPh>
    <rPh sb="4" eb="5">
      <t>ゲン</t>
    </rPh>
    <phoneticPr fontId="7"/>
  </si>
  <si>
    <t>令　和　２　年　度</t>
    <rPh sb="0" eb="1">
      <t>レイ</t>
    </rPh>
    <rPh sb="2" eb="3">
      <t>ワ</t>
    </rPh>
    <phoneticPr fontId="7"/>
  </si>
  <si>
    <t>市町村名</t>
    <rPh sb="0" eb="3">
      <t>シチョウソン</t>
    </rPh>
    <rPh sb="3" eb="4">
      <t>メイ</t>
    </rPh>
    <phoneticPr fontId="2"/>
  </si>
  <si>
    <t>歳入決算額</t>
  </si>
  <si>
    <t>増加率</t>
  </si>
  <si>
    <t>歳出決算額</t>
  </si>
  <si>
    <t>県計</t>
  </si>
  <si>
    <t>市計</t>
  </si>
  <si>
    <t>町村計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</si>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</sst>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.0;&quot;△ &quot;0.0"/>
    <numFmt numFmtId="178" formatCode="#,##0.0;[Black]\△\ 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vertical="top"/>
    </xf>
    <xf numFmtId="176" fontId="0" fillId="0" borderId="0" xfId="0" applyNumberFormat="1" applyFill="1"/>
    <xf numFmtId="177" fontId="0" fillId="0" borderId="0" xfId="0" applyNumberFormat="1" applyFill="1"/>
    <xf numFmtId="38" fontId="4" fillId="0" borderId="0" xfId="1" applyFont="1" applyFill="1" applyAlignment="1">
      <alignment horizontal="right"/>
    </xf>
    <xf numFmtId="0" fontId="0" fillId="0" borderId="0" xfId="0" applyFont="1" applyFill="1"/>
    <xf numFmtId="0" fontId="3" fillId="0" borderId="2" xfId="0" applyFont="1" applyFill="1" applyBorder="1" applyAlignment="1">
      <alignment vertical="top" shrinkToFit="1"/>
    </xf>
    <xf numFmtId="176" fontId="0" fillId="0" borderId="0" xfId="0" applyNumberFormat="1" applyFont="1" applyFill="1"/>
    <xf numFmtId="177" fontId="0" fillId="0" borderId="0" xfId="0" applyNumberFormat="1" applyFont="1" applyFill="1"/>
    <xf numFmtId="0" fontId="5" fillId="0" borderId="0" xfId="0" applyFont="1" applyFill="1" applyBorder="1"/>
    <xf numFmtId="0" fontId="6" fillId="0" borderId="3" xfId="0" applyFont="1" applyFill="1" applyBorder="1" applyAlignment="1">
      <alignment horizontal="right" vertical="center" shrinkToFit="1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7" xfId="0" applyFont="1" applyFill="1" applyBorder="1" applyAlignment="1">
      <alignment horizontal="left" shrinkToFi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 shrinkToFit="1"/>
    </xf>
    <xf numFmtId="38" fontId="4" fillId="0" borderId="4" xfId="1" applyFont="1" applyFill="1" applyBorder="1" applyAlignment="1">
      <alignment vertical="center"/>
    </xf>
    <xf numFmtId="178" fontId="4" fillId="0" borderId="11" xfId="1" applyNumberFormat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178" fontId="4" fillId="0" borderId="12" xfId="1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13" xfId="0" applyFont="1" applyFill="1" applyBorder="1" applyAlignment="1">
      <alignment horizontal="distributed" vertical="center" shrinkToFit="1"/>
    </xf>
    <xf numFmtId="38" fontId="4" fillId="0" borderId="14" xfId="1" applyFont="1" applyFill="1" applyBorder="1" applyAlignment="1">
      <alignment vertical="center"/>
    </xf>
    <xf numFmtId="178" fontId="4" fillId="0" borderId="15" xfId="1" applyNumberFormat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178" fontId="4" fillId="0" borderId="17" xfId="1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distributed" vertical="center" shrinkToFit="1"/>
    </xf>
    <xf numFmtId="38" fontId="4" fillId="0" borderId="18" xfId="1" applyFont="1" applyFill="1" applyBorder="1" applyAlignment="1">
      <alignment vertical="center"/>
    </xf>
    <xf numFmtId="178" fontId="4" fillId="0" borderId="19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178" fontId="4" fillId="0" borderId="2" xfId="1" applyNumberFormat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8" fontId="4" fillId="0" borderId="20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 shrinkToFit="1"/>
    </xf>
    <xf numFmtId="38" fontId="4" fillId="0" borderId="21" xfId="1" applyFont="1" applyFill="1" applyBorder="1" applyAlignment="1">
      <alignment vertical="center"/>
    </xf>
    <xf numFmtId="178" fontId="4" fillId="0" borderId="22" xfId="1" applyNumberFormat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8" fontId="4" fillId="0" borderId="23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24" xfId="0" applyFont="1" applyFill="1" applyBorder="1" applyAlignment="1">
      <alignment horizontal="distributed" vertical="center" shrinkToFit="1"/>
    </xf>
    <xf numFmtId="38" fontId="4" fillId="0" borderId="25" xfId="1" applyFont="1" applyFill="1" applyBorder="1" applyAlignment="1">
      <alignment vertical="center"/>
    </xf>
    <xf numFmtId="178" fontId="4" fillId="0" borderId="26" xfId="1" applyNumberFormat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178" fontId="4" fillId="0" borderId="27" xfId="1" applyNumberFormat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distributed" vertical="center" shrinkToFit="1"/>
    </xf>
    <xf numFmtId="0" fontId="10" fillId="0" borderId="24" xfId="0" applyFont="1" applyFill="1" applyBorder="1" applyAlignment="1">
      <alignment horizontal="distributed" vertical="center" shrinkToFit="1"/>
    </xf>
    <xf numFmtId="0" fontId="6" fillId="0" borderId="29" xfId="0" applyFont="1" applyFill="1" applyBorder="1" applyAlignment="1">
      <alignment horizontal="distributed" vertical="center" shrinkToFit="1"/>
    </xf>
    <xf numFmtId="38" fontId="4" fillId="0" borderId="8" xfId="1" applyFont="1" applyFill="1" applyBorder="1" applyAlignment="1">
      <alignment vertical="center"/>
    </xf>
    <xf numFmtId="178" fontId="4" fillId="0" borderId="9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178" fontId="4" fillId="0" borderId="10" xfId="1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178" fontId="4" fillId="0" borderId="30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 shrinkToFit="1"/>
    </xf>
    <xf numFmtId="0" fontId="11" fillId="0" borderId="0" xfId="0" applyFont="1" applyFill="1" applyBorder="1"/>
    <xf numFmtId="0" fontId="11" fillId="0" borderId="0" xfId="0" applyFont="1" applyFill="1" applyBorder="1" applyAlignment="1">
      <alignment shrinkToFit="1"/>
    </xf>
    <xf numFmtId="176" fontId="5" fillId="0" borderId="0" xfId="1" applyNumberFormat="1" applyFont="1" applyFill="1"/>
    <xf numFmtId="177" fontId="11" fillId="0" borderId="0" xfId="0" applyNumberFormat="1" applyFont="1" applyFill="1" applyBorder="1"/>
    <xf numFmtId="176" fontId="5" fillId="0" borderId="0" xfId="0" applyNumberFormat="1" applyFont="1" applyFill="1"/>
    <xf numFmtId="176" fontId="11" fillId="0" borderId="0" xfId="0" applyNumberFormat="1" applyFont="1" applyFill="1"/>
    <xf numFmtId="0" fontId="11" fillId="0" borderId="0" xfId="0" applyFont="1" applyFill="1"/>
    <xf numFmtId="0" fontId="6" fillId="0" borderId="0" xfId="0" applyFont="1" applyFill="1" applyBorder="1"/>
    <xf numFmtId="0" fontId="9" fillId="0" borderId="0" xfId="0" applyFont="1" applyFill="1" applyBorder="1" applyAlignment="1">
      <alignment shrinkToFit="1"/>
    </xf>
    <xf numFmtId="176" fontId="9" fillId="0" borderId="0" xfId="1" applyNumberFormat="1" applyFont="1" applyFill="1"/>
    <xf numFmtId="177" fontId="9" fillId="0" borderId="0" xfId="0" applyNumberFormat="1" applyFont="1" applyFill="1"/>
    <xf numFmtId="176" fontId="9" fillId="0" borderId="0" xfId="0" applyNumberFormat="1" applyFont="1" applyFill="1"/>
    <xf numFmtId="177" fontId="6" fillId="0" borderId="0" xfId="0" applyNumberFormat="1" applyFont="1" applyFill="1"/>
    <xf numFmtId="176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Border="1" applyAlignment="1">
      <alignment shrinkToFit="1"/>
    </xf>
    <xf numFmtId="176" fontId="6" fillId="0" borderId="0" xfId="1" applyNumberFormat="1" applyFont="1" applyFill="1"/>
    <xf numFmtId="0" fontId="0" fillId="0" borderId="0" xfId="0" applyFont="1" applyFill="1" applyBorder="1" applyAlignment="1">
      <alignment shrinkToFit="1"/>
    </xf>
    <xf numFmtId="176" fontId="5" fillId="0" borderId="0" xfId="1" applyNumberFormat="1" applyFont="1" applyFill="1" applyBorder="1"/>
    <xf numFmtId="176" fontId="5" fillId="0" borderId="0" xfId="0" applyNumberFormat="1" applyFont="1" applyFill="1" applyBorder="1"/>
    <xf numFmtId="176" fontId="0" fillId="0" borderId="0" xfId="0" applyNumberFormat="1" applyFont="1" applyFill="1" applyBorder="1"/>
    <xf numFmtId="176" fontId="12" fillId="0" borderId="0" xfId="0" applyNumberFormat="1" applyFont="1" applyFill="1" applyBorder="1"/>
    <xf numFmtId="176" fontId="11" fillId="0" borderId="0" xfId="0" applyNumberFormat="1" applyFont="1" applyFill="1" applyBorder="1"/>
    <xf numFmtId="0" fontId="0" fillId="0" borderId="0" xfId="0" applyFill="1" applyBorder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</xdr:colOff>
      <xdr:row>2</xdr:row>
      <xdr:rowOff>1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96332" y="695326"/>
          <a:ext cx="703793" cy="4571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1057</xdr:colOff>
      <xdr:row>2</xdr:row>
      <xdr:rowOff>1</xdr:rowOff>
    </xdr:from>
    <xdr:to>
      <xdr:col>2</xdr:col>
      <xdr:colOff>0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96332" y="695326"/>
          <a:ext cx="703793" cy="4571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1057</xdr:colOff>
      <xdr:row>2</xdr:row>
      <xdr:rowOff>1</xdr:rowOff>
    </xdr:from>
    <xdr:to>
      <xdr:col>2</xdr:col>
      <xdr:colOff>0</xdr:colOff>
      <xdr:row>4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96332" y="695326"/>
          <a:ext cx="703793" cy="4571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1057</xdr:colOff>
      <xdr:row>2</xdr:row>
      <xdr:rowOff>1</xdr:rowOff>
    </xdr:from>
    <xdr:to>
      <xdr:col>2</xdr:col>
      <xdr:colOff>0</xdr:colOff>
      <xdr:row>4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296332" y="695326"/>
          <a:ext cx="703793" cy="4571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%20&#24066;&#30010;&#26449;&#27010;&#27841;/00&#23436;&#25104;&#29256;/&#20445;&#23384;&#29256;/R4&#20840;&#24066;&#30010;&#26449;(&#23436;&#25104;&#29256;)&#12522;&#12531;&#12463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 "/>
      <sheetName val="13市町村普通会計年度別決算の状況"/>
      <sheetName val="14市町村税年度別決算の状況"/>
      <sheetName val="15市町村税の徴収実績"/>
      <sheetName val="16市町村税の徴収率の推移"/>
      <sheetName val="17財政規模の推移 "/>
      <sheetName val="18財政力指数等  "/>
      <sheetName val="19経常収支比率の推移 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0"/>
  <sheetViews>
    <sheetView tabSelected="1" view="pageBreakPreview" zoomScale="130" zoomScaleNormal="100" zoomScaleSheetLayoutView="130" workbookViewId="0">
      <selection activeCell="H8" sqref="H8"/>
    </sheetView>
  </sheetViews>
  <sheetFormatPr defaultColWidth="9" defaultRowHeight="13.5" x14ac:dyDescent="0.15"/>
  <cols>
    <col min="1" max="1" width="3.875" style="1" customWidth="1"/>
    <col min="2" max="2" width="9.25" style="93" customWidth="1"/>
    <col min="3" max="3" width="12.125" style="3" customWidth="1"/>
    <col min="4" max="4" width="7" style="4" customWidth="1"/>
    <col min="5" max="5" width="12.125" style="3" customWidth="1"/>
    <col min="6" max="6" width="7" style="4" customWidth="1"/>
    <col min="7" max="7" width="12.125" style="3" customWidth="1"/>
    <col min="8" max="8" width="7" style="1" customWidth="1"/>
    <col min="9" max="9" width="12.125" style="3" customWidth="1"/>
    <col min="10" max="10" width="7" style="1" customWidth="1"/>
    <col min="11" max="11" width="12.125" style="3" customWidth="1"/>
    <col min="12" max="12" width="7" style="1" customWidth="1"/>
    <col min="13" max="13" width="12.125" style="3" customWidth="1"/>
    <col min="14" max="14" width="7" style="1" customWidth="1"/>
    <col min="15" max="15" width="9.625" style="1" bestFit="1" customWidth="1"/>
    <col min="16" max="16" width="2.75" style="1" bestFit="1" customWidth="1"/>
    <col min="17" max="17" width="10" style="1" customWidth="1"/>
    <col min="18" max="18" width="7.75" style="1" bestFit="1" customWidth="1"/>
    <col min="19" max="19" width="2.75" style="1" customWidth="1"/>
    <col min="20" max="20" width="7.75" style="1" bestFit="1" customWidth="1"/>
    <col min="21" max="16384" width="9" style="1"/>
  </cols>
  <sheetData>
    <row r="1" spans="1:118" ht="37.5" customHeight="1" x14ac:dyDescent="0.15">
      <c r="B1" s="2" t="s">
        <v>0</v>
      </c>
      <c r="N1" s="5"/>
    </row>
    <row r="2" spans="1:118" ht="17.25" customHeight="1" x14ac:dyDescent="0.15">
      <c r="A2" s="6"/>
      <c r="B2" s="7"/>
      <c r="C2" s="8"/>
      <c r="D2" s="9"/>
      <c r="E2" s="8"/>
      <c r="F2" s="9"/>
      <c r="G2" s="8"/>
      <c r="H2" s="6"/>
      <c r="I2" s="8"/>
      <c r="J2" s="6"/>
      <c r="K2" s="8"/>
      <c r="L2" s="6"/>
      <c r="M2" s="8"/>
      <c r="N2" s="5" t="s">
        <v>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</row>
    <row r="3" spans="1:118" s="15" customFormat="1" ht="18" customHeight="1" x14ac:dyDescent="0.15">
      <c r="A3" s="10"/>
      <c r="B3" s="11" t="s">
        <v>2</v>
      </c>
      <c r="C3" s="12" t="s">
        <v>3</v>
      </c>
      <c r="D3" s="13"/>
      <c r="E3" s="13"/>
      <c r="F3" s="14"/>
      <c r="G3" s="12" t="s">
        <v>4</v>
      </c>
      <c r="H3" s="13"/>
      <c r="I3" s="13"/>
      <c r="J3" s="14"/>
      <c r="K3" s="12" t="s">
        <v>5</v>
      </c>
      <c r="L3" s="13"/>
      <c r="M3" s="13"/>
      <c r="N3" s="13"/>
      <c r="O3" s="10"/>
      <c r="P3" s="10"/>
    </row>
    <row r="4" spans="1:118" s="15" customFormat="1" ht="18" customHeight="1" x14ac:dyDescent="0.15">
      <c r="A4" s="10"/>
      <c r="B4" s="16" t="s">
        <v>6</v>
      </c>
      <c r="C4" s="17" t="s">
        <v>7</v>
      </c>
      <c r="D4" s="18" t="s">
        <v>8</v>
      </c>
      <c r="E4" s="18" t="s">
        <v>9</v>
      </c>
      <c r="F4" s="19" t="s">
        <v>8</v>
      </c>
      <c r="G4" s="17" t="s">
        <v>7</v>
      </c>
      <c r="H4" s="18" t="s">
        <v>8</v>
      </c>
      <c r="I4" s="18" t="s">
        <v>9</v>
      </c>
      <c r="J4" s="19" t="s">
        <v>8</v>
      </c>
      <c r="K4" s="17" t="s">
        <v>7</v>
      </c>
      <c r="L4" s="18" t="s">
        <v>8</v>
      </c>
      <c r="M4" s="18" t="s">
        <v>9</v>
      </c>
      <c r="N4" s="19" t="s">
        <v>8</v>
      </c>
      <c r="O4" s="10"/>
      <c r="P4" s="10"/>
    </row>
    <row r="5" spans="1:118" s="30" customFormat="1" ht="18" customHeight="1" x14ac:dyDescent="0.15">
      <c r="A5" s="20"/>
      <c r="B5" s="21" t="s">
        <v>10</v>
      </c>
      <c r="C5" s="22">
        <v>1232601834</v>
      </c>
      <c r="D5" s="23">
        <v>0.56289396486135213</v>
      </c>
      <c r="E5" s="24">
        <v>1182046893</v>
      </c>
      <c r="F5" s="25">
        <v>1.864545151937028</v>
      </c>
      <c r="G5" s="22">
        <v>1251645266</v>
      </c>
      <c r="H5" s="23">
        <v>1.5449783924303329</v>
      </c>
      <c r="I5" s="26">
        <v>1191315385</v>
      </c>
      <c r="J5" s="27">
        <v>0.78410527153257359</v>
      </c>
      <c r="K5" s="22">
        <v>1633871869</v>
      </c>
      <c r="L5" s="23">
        <f>(K5-G5)/G5*100</f>
        <v>30.537933820619745</v>
      </c>
      <c r="M5" s="26">
        <v>1566753926</v>
      </c>
      <c r="N5" s="27">
        <f>(M5-I5)/I5*100</f>
        <v>31.514622049475172</v>
      </c>
      <c r="O5" s="28">
        <f>SUM(K8:K51)</f>
        <v>1633871869</v>
      </c>
      <c r="P5" s="20"/>
      <c r="Q5" s="28">
        <f>SUM(M8:M51)</f>
        <v>1566753926</v>
      </c>
      <c r="R5" s="29"/>
    </row>
    <row r="6" spans="1:118" s="30" customFormat="1" ht="18" customHeight="1" x14ac:dyDescent="0.15">
      <c r="A6" s="20"/>
      <c r="B6" s="31" t="s">
        <v>11</v>
      </c>
      <c r="C6" s="32">
        <v>1106894909</v>
      </c>
      <c r="D6" s="33">
        <v>0.37757403530337141</v>
      </c>
      <c r="E6" s="34">
        <v>1062026790</v>
      </c>
      <c r="F6" s="35">
        <v>1.8217253444811006</v>
      </c>
      <c r="G6" s="32">
        <v>1124911692</v>
      </c>
      <c r="H6" s="33">
        <v>1.6276868611020054</v>
      </c>
      <c r="I6" s="36">
        <v>1071903157</v>
      </c>
      <c r="J6" s="37">
        <v>0.92995460123939055</v>
      </c>
      <c r="K6" s="32">
        <v>1465292350</v>
      </c>
      <c r="L6" s="33">
        <f t="shared" ref="L6:N51" si="0">(K6-G6)/G6*100</f>
        <v>30.258433654897065</v>
      </c>
      <c r="M6" s="36">
        <v>1405663277</v>
      </c>
      <c r="N6" s="37">
        <f t="shared" si="0"/>
        <v>31.137152439602339</v>
      </c>
      <c r="O6" s="28">
        <f>SUM(K8:K39)</f>
        <v>1465292350</v>
      </c>
      <c r="P6" s="20"/>
      <c r="Q6" s="28">
        <f>SUM(M8:M39)</f>
        <v>1405663277</v>
      </c>
      <c r="R6" s="29"/>
    </row>
    <row r="7" spans="1:118" s="30" customFormat="1" ht="18" customHeight="1" x14ac:dyDescent="0.15">
      <c r="A7" s="20"/>
      <c r="B7" s="38" t="s">
        <v>12</v>
      </c>
      <c r="C7" s="39">
        <v>125706925</v>
      </c>
      <c r="D7" s="40">
        <v>2.2247316274930737</v>
      </c>
      <c r="E7" s="41">
        <v>120020103</v>
      </c>
      <c r="F7" s="42">
        <v>2.2450217123106126</v>
      </c>
      <c r="G7" s="39">
        <v>126733574</v>
      </c>
      <c r="H7" s="40">
        <v>0.81670043237474788</v>
      </c>
      <c r="I7" s="43">
        <v>119412228</v>
      </c>
      <c r="J7" s="44">
        <v>-0.50647765233129316</v>
      </c>
      <c r="K7" s="39">
        <v>168579519</v>
      </c>
      <c r="L7" s="40">
        <f t="shared" si="0"/>
        <v>33.018831300378224</v>
      </c>
      <c r="M7" s="43">
        <v>161090649</v>
      </c>
      <c r="N7" s="44">
        <f t="shared" si="0"/>
        <v>34.902975765597475</v>
      </c>
      <c r="O7" s="28">
        <f>SUM(K40:K51)</f>
        <v>168579519</v>
      </c>
      <c r="P7" s="20"/>
      <c r="Q7" s="28">
        <f>SUM(M40:M51)</f>
        <v>161090649</v>
      </c>
      <c r="R7" s="29"/>
    </row>
    <row r="8" spans="1:118" s="30" customFormat="1" ht="18" customHeight="1" x14ac:dyDescent="0.15">
      <c r="A8" s="20"/>
      <c r="B8" s="45" t="s">
        <v>13</v>
      </c>
      <c r="C8" s="46">
        <v>138790913</v>
      </c>
      <c r="D8" s="47">
        <v>10.134311078984913</v>
      </c>
      <c r="E8" s="48">
        <v>133278618</v>
      </c>
      <c r="F8" s="49">
        <v>13.164478429461814</v>
      </c>
      <c r="G8" s="46">
        <v>130683301</v>
      </c>
      <c r="H8" s="47">
        <v>-5.8416014598880839</v>
      </c>
      <c r="I8" s="50">
        <v>125053445</v>
      </c>
      <c r="J8" s="51">
        <v>-6.1714122816009391</v>
      </c>
      <c r="K8" s="46">
        <v>156491139</v>
      </c>
      <c r="L8" s="47">
        <f t="shared" si="0"/>
        <v>19.748382388963375</v>
      </c>
      <c r="M8" s="50">
        <v>150962255</v>
      </c>
      <c r="N8" s="51">
        <f t="shared" si="0"/>
        <v>20.718189730798699</v>
      </c>
      <c r="O8" s="20"/>
      <c r="P8" s="20"/>
      <c r="Q8" s="52"/>
      <c r="R8" s="29"/>
    </row>
    <row r="9" spans="1:118" s="30" customFormat="1" ht="18" customHeight="1" x14ac:dyDescent="0.15">
      <c r="A9" s="20"/>
      <c r="B9" s="53" t="s">
        <v>14</v>
      </c>
      <c r="C9" s="54">
        <v>78968400</v>
      </c>
      <c r="D9" s="55">
        <v>4.7027995831267111</v>
      </c>
      <c r="E9" s="56">
        <v>74998425</v>
      </c>
      <c r="F9" s="57">
        <v>7.1204256546638049</v>
      </c>
      <c r="G9" s="54">
        <v>77965358</v>
      </c>
      <c r="H9" s="55">
        <v>-1.270181490317646</v>
      </c>
      <c r="I9" s="58">
        <v>73527549</v>
      </c>
      <c r="J9" s="59">
        <v>-1.9612091853928932</v>
      </c>
      <c r="K9" s="54">
        <v>101567838</v>
      </c>
      <c r="L9" s="55">
        <f t="shared" si="0"/>
        <v>30.273034852222448</v>
      </c>
      <c r="M9" s="58">
        <v>96304533</v>
      </c>
      <c r="N9" s="59">
        <f t="shared" si="0"/>
        <v>30.97748301116361</v>
      </c>
      <c r="O9" s="20"/>
      <c r="P9" s="20"/>
      <c r="Q9" s="52"/>
      <c r="R9" s="29"/>
    </row>
    <row r="10" spans="1:118" s="30" customFormat="1" ht="18" customHeight="1" x14ac:dyDescent="0.15">
      <c r="A10" s="20"/>
      <c r="B10" s="53" t="s">
        <v>15</v>
      </c>
      <c r="C10" s="54">
        <v>52278900</v>
      </c>
      <c r="D10" s="55">
        <v>-11.665595947129564</v>
      </c>
      <c r="E10" s="56">
        <v>50382244</v>
      </c>
      <c r="F10" s="57">
        <v>-12.714448821059129</v>
      </c>
      <c r="G10" s="54">
        <v>53759435</v>
      </c>
      <c r="H10" s="55">
        <v>2.8319934046049169</v>
      </c>
      <c r="I10" s="58">
        <v>51693953</v>
      </c>
      <c r="J10" s="59">
        <v>2.6035144444935798</v>
      </c>
      <c r="K10" s="54">
        <v>69770822</v>
      </c>
      <c r="L10" s="55">
        <f t="shared" si="0"/>
        <v>29.78339895127246</v>
      </c>
      <c r="M10" s="58">
        <v>67960928</v>
      </c>
      <c r="N10" s="59">
        <f t="shared" si="0"/>
        <v>31.467848860387981</v>
      </c>
      <c r="O10" s="20"/>
      <c r="P10" s="20"/>
      <c r="Q10" s="52"/>
      <c r="R10" s="29"/>
    </row>
    <row r="11" spans="1:118" s="30" customFormat="1" ht="18" customHeight="1" x14ac:dyDescent="0.15">
      <c r="A11" s="20"/>
      <c r="B11" s="53" t="s">
        <v>16</v>
      </c>
      <c r="C11" s="54">
        <v>50834605</v>
      </c>
      <c r="D11" s="55">
        <v>-1.8086870289107913</v>
      </c>
      <c r="E11" s="56">
        <v>49703963</v>
      </c>
      <c r="F11" s="57">
        <v>-0.77677010459191054</v>
      </c>
      <c r="G11" s="54">
        <v>51689610</v>
      </c>
      <c r="H11" s="55">
        <v>1.6819349732332924</v>
      </c>
      <c r="I11" s="58">
        <v>50371058</v>
      </c>
      <c r="J11" s="59">
        <v>1.3421364409111605</v>
      </c>
      <c r="K11" s="54">
        <v>68896008</v>
      </c>
      <c r="L11" s="55">
        <f t="shared" si="0"/>
        <v>33.287923820667245</v>
      </c>
      <c r="M11" s="58">
        <v>66611139</v>
      </c>
      <c r="N11" s="59">
        <f t="shared" si="0"/>
        <v>32.240897143752669</v>
      </c>
      <c r="O11" s="20"/>
      <c r="P11" s="20"/>
      <c r="Q11" s="52"/>
      <c r="R11" s="29"/>
    </row>
    <row r="12" spans="1:118" s="30" customFormat="1" ht="18" customHeight="1" x14ac:dyDescent="0.15">
      <c r="A12" s="20"/>
      <c r="B12" s="53" t="s">
        <v>17</v>
      </c>
      <c r="C12" s="54">
        <v>33597565</v>
      </c>
      <c r="D12" s="55">
        <v>7.5293645251687193</v>
      </c>
      <c r="E12" s="56">
        <v>32250748</v>
      </c>
      <c r="F12" s="57">
        <v>7.957404243333893</v>
      </c>
      <c r="G12" s="54">
        <v>30979423</v>
      </c>
      <c r="H12" s="55">
        <v>-7.7926540212065962</v>
      </c>
      <c r="I12" s="58">
        <v>29697042</v>
      </c>
      <c r="J12" s="59">
        <v>-7.9182845619580666</v>
      </c>
      <c r="K12" s="54">
        <v>42299435</v>
      </c>
      <c r="L12" s="55">
        <f t="shared" si="0"/>
        <v>36.540422331300363</v>
      </c>
      <c r="M12" s="58">
        <v>40910581</v>
      </c>
      <c r="N12" s="59">
        <f t="shared" si="0"/>
        <v>37.75978429097416</v>
      </c>
      <c r="O12" s="20"/>
      <c r="P12" s="20"/>
      <c r="Q12" s="52"/>
      <c r="R12" s="29"/>
    </row>
    <row r="13" spans="1:118" s="30" customFormat="1" ht="18" customHeight="1" x14ac:dyDescent="0.15">
      <c r="A13" s="20"/>
      <c r="B13" s="53" t="s">
        <v>18</v>
      </c>
      <c r="C13" s="54">
        <v>17606618</v>
      </c>
      <c r="D13" s="55">
        <v>-2.0086737590543207</v>
      </c>
      <c r="E13" s="56">
        <v>16674029</v>
      </c>
      <c r="F13" s="57">
        <v>-1.6845324283341689</v>
      </c>
      <c r="G13" s="54">
        <v>20593338</v>
      </c>
      <c r="H13" s="55">
        <v>16.963621292857038</v>
      </c>
      <c r="I13" s="58">
        <v>19813556</v>
      </c>
      <c r="J13" s="59">
        <v>18.828844546210156</v>
      </c>
      <c r="K13" s="54">
        <v>26127064</v>
      </c>
      <c r="L13" s="55">
        <f t="shared" si="0"/>
        <v>26.871437743604265</v>
      </c>
      <c r="M13" s="58">
        <v>24952952</v>
      </c>
      <c r="N13" s="59">
        <f t="shared" si="0"/>
        <v>25.93878655603265</v>
      </c>
      <c r="O13" s="20"/>
      <c r="P13" s="20"/>
      <c r="Q13" s="52"/>
      <c r="R13" s="29"/>
    </row>
    <row r="14" spans="1:118" s="30" customFormat="1" ht="18" customHeight="1" x14ac:dyDescent="0.15">
      <c r="A14" s="20"/>
      <c r="B14" s="53" t="s">
        <v>19</v>
      </c>
      <c r="C14" s="54">
        <v>25061083</v>
      </c>
      <c r="D14" s="55">
        <v>-1.1656078119492321</v>
      </c>
      <c r="E14" s="56">
        <v>24211053</v>
      </c>
      <c r="F14" s="57">
        <v>-0.22350446545305647</v>
      </c>
      <c r="G14" s="54">
        <v>26136808</v>
      </c>
      <c r="H14" s="55">
        <v>4.2924122632689095</v>
      </c>
      <c r="I14" s="58">
        <v>25016359</v>
      </c>
      <c r="J14" s="59">
        <v>3.326191553915478</v>
      </c>
      <c r="K14" s="54">
        <v>35996311</v>
      </c>
      <c r="L14" s="55">
        <f t="shared" si="0"/>
        <v>37.722674475016234</v>
      </c>
      <c r="M14" s="58">
        <v>34863158</v>
      </c>
      <c r="N14" s="59">
        <f t="shared" si="0"/>
        <v>39.361439448482493</v>
      </c>
      <c r="O14" s="20"/>
      <c r="P14" s="20"/>
      <c r="Q14" s="52"/>
      <c r="R14" s="29"/>
    </row>
    <row r="15" spans="1:118" s="30" customFormat="1" ht="18" customHeight="1" x14ac:dyDescent="0.15">
      <c r="A15" s="20"/>
      <c r="B15" s="53" t="s">
        <v>20</v>
      </c>
      <c r="C15" s="54">
        <v>18071735</v>
      </c>
      <c r="D15" s="55">
        <v>-6.8328765987685998</v>
      </c>
      <c r="E15" s="56">
        <v>16925502</v>
      </c>
      <c r="F15" s="57">
        <v>-7.5063641111510471</v>
      </c>
      <c r="G15" s="54">
        <v>18619045</v>
      </c>
      <c r="H15" s="55">
        <v>3.0285415318451716</v>
      </c>
      <c r="I15" s="58">
        <v>17645904</v>
      </c>
      <c r="J15" s="59">
        <v>4.2563109797275143</v>
      </c>
      <c r="K15" s="54">
        <v>22987949</v>
      </c>
      <c r="L15" s="55">
        <f t="shared" si="0"/>
        <v>23.464705090943173</v>
      </c>
      <c r="M15" s="58">
        <v>21909830</v>
      </c>
      <c r="N15" s="59">
        <f t="shared" si="0"/>
        <v>24.16382861427785</v>
      </c>
      <c r="O15" s="20"/>
      <c r="P15" s="20"/>
      <c r="Q15" s="52"/>
      <c r="R15" s="29"/>
    </row>
    <row r="16" spans="1:118" s="30" customFormat="1" ht="18" customHeight="1" x14ac:dyDescent="0.15">
      <c r="A16" s="20"/>
      <c r="B16" s="53" t="s">
        <v>21</v>
      </c>
      <c r="C16" s="54">
        <v>24732482</v>
      </c>
      <c r="D16" s="55">
        <v>2.4920855290808372</v>
      </c>
      <c r="E16" s="56">
        <v>23838357</v>
      </c>
      <c r="F16" s="57">
        <v>3.0254354658907419</v>
      </c>
      <c r="G16" s="54">
        <v>24073305</v>
      </c>
      <c r="H16" s="55">
        <v>-2.6652278570343242</v>
      </c>
      <c r="I16" s="58">
        <v>23165164</v>
      </c>
      <c r="J16" s="59">
        <v>-2.8239907641285851</v>
      </c>
      <c r="K16" s="54">
        <v>31909337</v>
      </c>
      <c r="L16" s="55">
        <f t="shared" si="0"/>
        <v>32.550711254644924</v>
      </c>
      <c r="M16" s="58">
        <v>31035392</v>
      </c>
      <c r="N16" s="59">
        <f t="shared" si="0"/>
        <v>33.974410886968037</v>
      </c>
      <c r="O16" s="20"/>
      <c r="P16" s="20"/>
      <c r="Q16" s="52"/>
      <c r="R16" s="29"/>
    </row>
    <row r="17" spans="1:18" s="30" customFormat="1" ht="18" customHeight="1" x14ac:dyDescent="0.15">
      <c r="A17" s="20"/>
      <c r="B17" s="53" t="s">
        <v>22</v>
      </c>
      <c r="C17" s="54">
        <v>24230477</v>
      </c>
      <c r="D17" s="55">
        <v>0.82853793425326439</v>
      </c>
      <c r="E17" s="56">
        <v>23531683</v>
      </c>
      <c r="F17" s="57">
        <v>1.1326345810193681</v>
      </c>
      <c r="G17" s="54">
        <v>26625580</v>
      </c>
      <c r="H17" s="55">
        <v>9.8846712757656405</v>
      </c>
      <c r="I17" s="58">
        <v>24858493</v>
      </c>
      <c r="J17" s="59">
        <v>5.6383982395139354</v>
      </c>
      <c r="K17" s="54">
        <v>33102899</v>
      </c>
      <c r="L17" s="55">
        <f t="shared" si="0"/>
        <v>24.327428735824721</v>
      </c>
      <c r="M17" s="58">
        <v>31595265</v>
      </c>
      <c r="N17" s="59">
        <f t="shared" si="0"/>
        <v>27.100484329440246</v>
      </c>
      <c r="O17" s="20"/>
      <c r="P17" s="20"/>
      <c r="Q17" s="52"/>
      <c r="R17" s="29"/>
    </row>
    <row r="18" spans="1:18" s="30" customFormat="1" ht="18" customHeight="1" x14ac:dyDescent="0.15">
      <c r="A18" s="20"/>
      <c r="B18" s="53" t="s">
        <v>23</v>
      </c>
      <c r="C18" s="54">
        <v>12766336</v>
      </c>
      <c r="D18" s="55">
        <v>-5.3793457575693786</v>
      </c>
      <c r="E18" s="56">
        <v>12267335</v>
      </c>
      <c r="F18" s="57">
        <v>-4.9725565108133658</v>
      </c>
      <c r="G18" s="54">
        <v>13083027</v>
      </c>
      <c r="H18" s="55">
        <v>2.4806726064549767</v>
      </c>
      <c r="I18" s="58">
        <v>12594115</v>
      </c>
      <c r="J18" s="59">
        <v>2.6638222564232574</v>
      </c>
      <c r="K18" s="54">
        <v>16829238</v>
      </c>
      <c r="L18" s="55">
        <f t="shared" si="0"/>
        <v>28.63413031250337</v>
      </c>
      <c r="M18" s="58">
        <v>16332490</v>
      </c>
      <c r="N18" s="59">
        <f t="shared" si="0"/>
        <v>29.683506939550735</v>
      </c>
      <c r="O18" s="20"/>
      <c r="P18" s="20"/>
      <c r="Q18" s="52"/>
      <c r="R18" s="29"/>
    </row>
    <row r="19" spans="1:18" s="30" customFormat="1" ht="18" customHeight="1" x14ac:dyDescent="0.15">
      <c r="A19" s="20"/>
      <c r="B19" s="53" t="s">
        <v>24</v>
      </c>
      <c r="C19" s="54">
        <v>21257251</v>
      </c>
      <c r="D19" s="55">
        <v>5.8879943699753667</v>
      </c>
      <c r="E19" s="56">
        <v>20420088</v>
      </c>
      <c r="F19" s="57">
        <v>8.8830888068933689</v>
      </c>
      <c r="G19" s="54">
        <v>24401312</v>
      </c>
      <c r="H19" s="55">
        <v>14.790534298155485</v>
      </c>
      <c r="I19" s="58">
        <v>23057580</v>
      </c>
      <c r="J19" s="59">
        <v>12.916163730538283</v>
      </c>
      <c r="K19" s="54">
        <v>30944702</v>
      </c>
      <c r="L19" s="55">
        <f t="shared" si="0"/>
        <v>26.815730236144681</v>
      </c>
      <c r="M19" s="58">
        <v>29471454</v>
      </c>
      <c r="N19" s="59">
        <f t="shared" si="0"/>
        <v>27.816770016627938</v>
      </c>
      <c r="O19" s="20"/>
      <c r="P19" s="20"/>
      <c r="Q19" s="52"/>
      <c r="R19" s="29"/>
    </row>
    <row r="20" spans="1:18" s="30" customFormat="1" ht="18" customHeight="1" x14ac:dyDescent="0.15">
      <c r="A20" s="20"/>
      <c r="B20" s="53" t="s">
        <v>25</v>
      </c>
      <c r="C20" s="54">
        <v>29695168</v>
      </c>
      <c r="D20" s="55">
        <v>-11.498142738158954</v>
      </c>
      <c r="E20" s="56">
        <v>28830829</v>
      </c>
      <c r="F20" s="57">
        <v>-11.632012934518999</v>
      </c>
      <c r="G20" s="54">
        <v>31538855</v>
      </c>
      <c r="H20" s="55">
        <v>6.2087104541722073</v>
      </c>
      <c r="I20" s="58">
        <v>30501951</v>
      </c>
      <c r="J20" s="59">
        <v>5.7963022846134606</v>
      </c>
      <c r="K20" s="54">
        <v>44109999</v>
      </c>
      <c r="L20" s="55">
        <f t="shared" si="0"/>
        <v>39.859227609879937</v>
      </c>
      <c r="M20" s="58">
        <v>42623379</v>
      </c>
      <c r="N20" s="59">
        <f t="shared" si="0"/>
        <v>39.739844838121996</v>
      </c>
      <c r="O20" s="20"/>
      <c r="P20" s="20"/>
      <c r="Q20" s="52"/>
      <c r="R20" s="29"/>
    </row>
    <row r="21" spans="1:18" s="30" customFormat="1" ht="18" customHeight="1" x14ac:dyDescent="0.15">
      <c r="A21" s="20"/>
      <c r="B21" s="53" t="s">
        <v>26</v>
      </c>
      <c r="C21" s="54">
        <v>39373279</v>
      </c>
      <c r="D21" s="55">
        <v>1.2513386654940286</v>
      </c>
      <c r="E21" s="56">
        <v>38513988</v>
      </c>
      <c r="F21" s="57">
        <v>2.443556479429291</v>
      </c>
      <c r="G21" s="54">
        <v>42775189</v>
      </c>
      <c r="H21" s="55">
        <v>8.6401490716584721</v>
      </c>
      <c r="I21" s="58">
        <v>41885944</v>
      </c>
      <c r="J21" s="59">
        <v>8.7551463120360324</v>
      </c>
      <c r="K21" s="54">
        <v>54649077</v>
      </c>
      <c r="L21" s="55">
        <f t="shared" si="0"/>
        <v>27.758820656525913</v>
      </c>
      <c r="M21" s="58">
        <v>52976464</v>
      </c>
      <c r="N21" s="59">
        <f t="shared" si="0"/>
        <v>26.477903900172333</v>
      </c>
      <c r="O21" s="20"/>
      <c r="P21" s="20"/>
      <c r="Q21" s="52"/>
      <c r="R21" s="29"/>
    </row>
    <row r="22" spans="1:18" s="30" customFormat="1" ht="18" customHeight="1" x14ac:dyDescent="0.15">
      <c r="A22" s="20"/>
      <c r="B22" s="53" t="s">
        <v>27</v>
      </c>
      <c r="C22" s="54">
        <v>28386167</v>
      </c>
      <c r="D22" s="55">
        <v>2.5151195910600377</v>
      </c>
      <c r="E22" s="56">
        <v>27407893</v>
      </c>
      <c r="F22" s="57">
        <v>3.3676534542140186</v>
      </c>
      <c r="G22" s="54">
        <v>31340809</v>
      </c>
      <c r="H22" s="55">
        <v>10.408738876227988</v>
      </c>
      <c r="I22" s="58">
        <v>29814044</v>
      </c>
      <c r="J22" s="59">
        <v>8.7790440512884373</v>
      </c>
      <c r="K22" s="54">
        <v>38108730</v>
      </c>
      <c r="L22" s="55">
        <f t="shared" si="0"/>
        <v>21.594595723422454</v>
      </c>
      <c r="M22" s="58">
        <v>36506512</v>
      </c>
      <c r="N22" s="59">
        <f t="shared" si="0"/>
        <v>22.447367421876752</v>
      </c>
      <c r="O22" s="20"/>
      <c r="P22" s="20"/>
      <c r="Q22" s="52"/>
      <c r="R22" s="29"/>
    </row>
    <row r="23" spans="1:18" s="30" customFormat="1" ht="18" customHeight="1" x14ac:dyDescent="0.15">
      <c r="A23" s="20"/>
      <c r="B23" s="53" t="s">
        <v>28</v>
      </c>
      <c r="C23" s="54">
        <v>87963685</v>
      </c>
      <c r="D23" s="55">
        <v>-3.1999569502154888</v>
      </c>
      <c r="E23" s="56">
        <v>85042231</v>
      </c>
      <c r="F23" s="57">
        <v>-1.1586898607259732</v>
      </c>
      <c r="G23" s="54">
        <v>92930992</v>
      </c>
      <c r="H23" s="55">
        <v>5.6469973944361245</v>
      </c>
      <c r="I23" s="58">
        <v>88325022</v>
      </c>
      <c r="J23" s="59">
        <v>3.8601891805966377</v>
      </c>
      <c r="K23" s="54">
        <v>125446097</v>
      </c>
      <c r="L23" s="55">
        <f t="shared" si="0"/>
        <v>34.988440670040411</v>
      </c>
      <c r="M23" s="58">
        <v>120452546</v>
      </c>
      <c r="N23" s="59">
        <f t="shared" si="0"/>
        <v>36.374204356269509</v>
      </c>
      <c r="O23" s="20"/>
      <c r="P23" s="20"/>
      <c r="Q23" s="52"/>
      <c r="R23" s="29"/>
    </row>
    <row r="24" spans="1:18" s="30" customFormat="1" ht="18" customHeight="1" x14ac:dyDescent="0.15">
      <c r="A24" s="20"/>
      <c r="B24" s="60" t="s">
        <v>29</v>
      </c>
      <c r="C24" s="54">
        <v>54055745</v>
      </c>
      <c r="D24" s="55">
        <v>-6.6191358774337559</v>
      </c>
      <c r="E24" s="56">
        <v>52424650</v>
      </c>
      <c r="F24" s="57">
        <v>-4.1214815366459927</v>
      </c>
      <c r="G24" s="54">
        <v>59753353</v>
      </c>
      <c r="H24" s="55">
        <v>10.540245074783448</v>
      </c>
      <c r="I24" s="58">
        <v>57218343</v>
      </c>
      <c r="J24" s="59">
        <v>9.1439675801364437</v>
      </c>
      <c r="K24" s="54">
        <v>78650830</v>
      </c>
      <c r="L24" s="55">
        <f t="shared" si="0"/>
        <v>31.625801819020932</v>
      </c>
      <c r="M24" s="58">
        <v>75801372</v>
      </c>
      <c r="N24" s="59">
        <f t="shared" si="0"/>
        <v>32.477398026014143</v>
      </c>
      <c r="O24" s="20"/>
      <c r="P24" s="20"/>
      <c r="Q24" s="52"/>
      <c r="R24" s="29"/>
    </row>
    <row r="25" spans="1:18" s="30" customFormat="1" ht="18" customHeight="1" x14ac:dyDescent="0.15">
      <c r="A25" s="20"/>
      <c r="B25" s="53" t="s">
        <v>30</v>
      </c>
      <c r="C25" s="54">
        <v>26353662</v>
      </c>
      <c r="D25" s="55">
        <v>-5.9926008800010155</v>
      </c>
      <c r="E25" s="56">
        <v>25158475</v>
      </c>
      <c r="F25" s="57">
        <v>-2.0526470124713692</v>
      </c>
      <c r="G25" s="54">
        <v>25113850</v>
      </c>
      <c r="H25" s="55">
        <v>-4.7045150689114852</v>
      </c>
      <c r="I25" s="58">
        <v>24054905</v>
      </c>
      <c r="J25" s="59">
        <v>-4.3864741404238528</v>
      </c>
      <c r="K25" s="54">
        <v>34499202</v>
      </c>
      <c r="L25" s="55">
        <f t="shared" si="0"/>
        <v>37.371219466549334</v>
      </c>
      <c r="M25" s="58">
        <v>33805373</v>
      </c>
      <c r="N25" s="59">
        <f t="shared" si="0"/>
        <v>40.534219528200168</v>
      </c>
      <c r="O25" s="20"/>
      <c r="P25" s="20"/>
      <c r="Q25" s="52"/>
      <c r="R25" s="29"/>
    </row>
    <row r="26" spans="1:18" s="30" customFormat="1" ht="18" customHeight="1" x14ac:dyDescent="0.15">
      <c r="A26" s="20"/>
      <c r="B26" s="53" t="s">
        <v>31</v>
      </c>
      <c r="C26" s="54">
        <v>15136209</v>
      </c>
      <c r="D26" s="55">
        <v>12.142370538140364</v>
      </c>
      <c r="E26" s="56">
        <v>14342753</v>
      </c>
      <c r="F26" s="57">
        <v>17.399084610239868</v>
      </c>
      <c r="G26" s="54">
        <v>13354982</v>
      </c>
      <c r="H26" s="55">
        <v>-11.767986290358438</v>
      </c>
      <c r="I26" s="58">
        <v>12457378</v>
      </c>
      <c r="J26" s="59">
        <v>-13.145140267004528</v>
      </c>
      <c r="K26" s="54">
        <v>18699112</v>
      </c>
      <c r="L26" s="55">
        <f t="shared" si="0"/>
        <v>40.016003016701937</v>
      </c>
      <c r="M26" s="58">
        <v>16872722</v>
      </c>
      <c r="N26" s="59">
        <f t="shared" si="0"/>
        <v>35.443606190644608</v>
      </c>
      <c r="O26" s="20"/>
      <c r="P26" s="20"/>
      <c r="Q26" s="52"/>
      <c r="R26" s="29"/>
    </row>
    <row r="27" spans="1:18" s="30" customFormat="1" ht="18" customHeight="1" x14ac:dyDescent="0.15">
      <c r="A27" s="20"/>
      <c r="B27" s="53" t="s">
        <v>32</v>
      </c>
      <c r="C27" s="54">
        <v>22161132</v>
      </c>
      <c r="D27" s="55">
        <v>-0.31641623795019275</v>
      </c>
      <c r="E27" s="56">
        <v>20942208</v>
      </c>
      <c r="F27" s="57">
        <v>1.6421385813845404</v>
      </c>
      <c r="G27" s="54">
        <v>24835356</v>
      </c>
      <c r="H27" s="55">
        <v>12.067181405715194</v>
      </c>
      <c r="I27" s="58">
        <v>22464914</v>
      </c>
      <c r="J27" s="59">
        <v>7.2709907188391973</v>
      </c>
      <c r="K27" s="54">
        <v>38358972</v>
      </c>
      <c r="L27" s="55">
        <f t="shared" si="0"/>
        <v>54.45307890895544</v>
      </c>
      <c r="M27" s="58">
        <v>35728478</v>
      </c>
      <c r="N27" s="59">
        <f t="shared" si="0"/>
        <v>59.041240932415761</v>
      </c>
      <c r="O27" s="20"/>
      <c r="P27" s="20"/>
      <c r="Q27" s="52"/>
      <c r="R27" s="29"/>
    </row>
    <row r="28" spans="1:18" s="30" customFormat="1" ht="18" customHeight="1" x14ac:dyDescent="0.15">
      <c r="A28" s="20"/>
      <c r="B28" s="53" t="s">
        <v>33</v>
      </c>
      <c r="C28" s="54">
        <v>22430668</v>
      </c>
      <c r="D28" s="55">
        <v>-4.3674629000080536</v>
      </c>
      <c r="E28" s="56">
        <v>21405999</v>
      </c>
      <c r="F28" s="57">
        <v>-3.5321493796129073</v>
      </c>
      <c r="G28" s="54">
        <v>24982198</v>
      </c>
      <c r="H28" s="55">
        <v>11.375185081425128</v>
      </c>
      <c r="I28" s="58">
        <v>22773318</v>
      </c>
      <c r="J28" s="59">
        <v>6.3875505179646126</v>
      </c>
      <c r="K28" s="54">
        <v>31500561</v>
      </c>
      <c r="L28" s="55">
        <f t="shared" si="0"/>
        <v>26.092031613871608</v>
      </c>
      <c r="M28" s="58">
        <v>30194890</v>
      </c>
      <c r="N28" s="59">
        <f t="shared" si="0"/>
        <v>32.58889196558885</v>
      </c>
      <c r="O28" s="20"/>
      <c r="P28" s="20"/>
      <c r="Q28" s="52"/>
      <c r="R28" s="29"/>
    </row>
    <row r="29" spans="1:18" s="30" customFormat="1" ht="18" customHeight="1" x14ac:dyDescent="0.15">
      <c r="A29" s="20"/>
      <c r="B29" s="53" t="s">
        <v>34</v>
      </c>
      <c r="C29" s="54">
        <v>20965178</v>
      </c>
      <c r="D29" s="55">
        <v>6.4403722441811269</v>
      </c>
      <c r="E29" s="56">
        <v>19967147</v>
      </c>
      <c r="F29" s="57">
        <v>7.0242372977927072</v>
      </c>
      <c r="G29" s="54">
        <v>21149527</v>
      </c>
      <c r="H29" s="55">
        <v>0.87931044515815704</v>
      </c>
      <c r="I29" s="58">
        <v>20088442</v>
      </c>
      <c r="J29" s="59">
        <v>0.60747286530218858</v>
      </c>
      <c r="K29" s="54">
        <v>27674638</v>
      </c>
      <c r="L29" s="55">
        <f t="shared" si="0"/>
        <v>30.852278634883888</v>
      </c>
      <c r="M29" s="58">
        <v>26726846</v>
      </c>
      <c r="N29" s="59">
        <f t="shared" si="0"/>
        <v>33.045887779649611</v>
      </c>
      <c r="O29" s="20"/>
      <c r="P29" s="20"/>
      <c r="Q29" s="52"/>
      <c r="R29" s="29"/>
    </row>
    <row r="30" spans="1:18" s="30" customFormat="1" ht="18" customHeight="1" x14ac:dyDescent="0.15">
      <c r="A30" s="20"/>
      <c r="B30" s="53" t="s">
        <v>35</v>
      </c>
      <c r="C30" s="54">
        <v>45778619</v>
      </c>
      <c r="D30" s="55">
        <v>5.8253650802053549</v>
      </c>
      <c r="E30" s="56">
        <v>43917009</v>
      </c>
      <c r="F30" s="57">
        <v>7.8473578949826717</v>
      </c>
      <c r="G30" s="54">
        <v>44040031</v>
      </c>
      <c r="H30" s="55">
        <v>-3.7978166182776287</v>
      </c>
      <c r="I30" s="58">
        <v>42708578</v>
      </c>
      <c r="J30" s="59">
        <v>-2.7516240917044237</v>
      </c>
      <c r="K30" s="54">
        <v>55835854</v>
      </c>
      <c r="L30" s="55">
        <f t="shared" si="0"/>
        <v>26.784320383425708</v>
      </c>
      <c r="M30" s="58">
        <v>53528482</v>
      </c>
      <c r="N30" s="59">
        <f t="shared" si="0"/>
        <v>25.334264231415055</v>
      </c>
      <c r="O30" s="20"/>
      <c r="P30" s="20"/>
      <c r="Q30" s="52"/>
      <c r="R30" s="29"/>
    </row>
    <row r="31" spans="1:18" s="30" customFormat="1" ht="18" customHeight="1" x14ac:dyDescent="0.15">
      <c r="A31" s="20"/>
      <c r="B31" s="53" t="s">
        <v>36</v>
      </c>
      <c r="C31" s="54">
        <v>22734575</v>
      </c>
      <c r="D31" s="55">
        <v>-3.9799745828319661</v>
      </c>
      <c r="E31" s="56">
        <v>21698432</v>
      </c>
      <c r="F31" s="57">
        <v>-2.7703665320200321</v>
      </c>
      <c r="G31" s="54">
        <v>21626091</v>
      </c>
      <c r="H31" s="55">
        <v>-4.8757630173425275</v>
      </c>
      <c r="I31" s="58">
        <v>20654523</v>
      </c>
      <c r="J31" s="59">
        <v>-4.8109881856900998</v>
      </c>
      <c r="K31" s="54">
        <v>28903797</v>
      </c>
      <c r="L31" s="55">
        <f t="shared" si="0"/>
        <v>33.652433997433931</v>
      </c>
      <c r="M31" s="58">
        <v>27529536</v>
      </c>
      <c r="N31" s="59">
        <f t="shared" si="0"/>
        <v>33.285750535124919</v>
      </c>
      <c r="O31" s="20"/>
      <c r="P31" s="20"/>
      <c r="Q31" s="52"/>
      <c r="R31" s="29"/>
    </row>
    <row r="32" spans="1:18" s="30" customFormat="1" ht="18" customHeight="1" x14ac:dyDescent="0.15">
      <c r="A32" s="20"/>
      <c r="B32" s="53" t="s">
        <v>37</v>
      </c>
      <c r="C32" s="54">
        <v>22012495</v>
      </c>
      <c r="D32" s="55">
        <v>2.663151547962463</v>
      </c>
      <c r="E32" s="56">
        <v>21203514</v>
      </c>
      <c r="F32" s="57">
        <v>3.3349986030156438</v>
      </c>
      <c r="G32" s="54">
        <v>22276074</v>
      </c>
      <c r="H32" s="55">
        <v>1.1974062912904693</v>
      </c>
      <c r="I32" s="58">
        <v>21174264</v>
      </c>
      <c r="J32" s="59">
        <v>-0.13794883244352799</v>
      </c>
      <c r="K32" s="54">
        <v>29732982</v>
      </c>
      <c r="L32" s="55">
        <f t="shared" si="0"/>
        <v>33.474965112793214</v>
      </c>
      <c r="M32" s="58">
        <v>27957702</v>
      </c>
      <c r="N32" s="59">
        <f t="shared" si="0"/>
        <v>32.036239842858294</v>
      </c>
      <c r="O32" s="20"/>
      <c r="P32" s="20"/>
      <c r="Q32" s="52"/>
      <c r="R32" s="29"/>
    </row>
    <row r="33" spans="1:18" s="30" customFormat="1" ht="18" customHeight="1" x14ac:dyDescent="0.15">
      <c r="A33" s="20"/>
      <c r="B33" s="61" t="s">
        <v>38</v>
      </c>
      <c r="C33" s="54">
        <v>17544272</v>
      </c>
      <c r="D33" s="55">
        <v>0.44710981148195034</v>
      </c>
      <c r="E33" s="56">
        <v>16533721</v>
      </c>
      <c r="F33" s="57">
        <v>1.2289725465504089</v>
      </c>
      <c r="G33" s="54">
        <v>19063179</v>
      </c>
      <c r="H33" s="55">
        <v>8.6575664125590404</v>
      </c>
      <c r="I33" s="58">
        <v>18499425</v>
      </c>
      <c r="J33" s="59">
        <v>11.889059939985682</v>
      </c>
      <c r="K33" s="54">
        <v>24566426</v>
      </c>
      <c r="L33" s="55">
        <f t="shared" si="0"/>
        <v>28.868464173787594</v>
      </c>
      <c r="M33" s="58">
        <v>23844542</v>
      </c>
      <c r="N33" s="59">
        <f t="shared" si="0"/>
        <v>28.893422363127502</v>
      </c>
      <c r="O33" s="20"/>
      <c r="P33" s="20"/>
      <c r="Q33" s="52"/>
      <c r="R33" s="29"/>
    </row>
    <row r="34" spans="1:18" s="30" customFormat="1" ht="18" customHeight="1" x14ac:dyDescent="0.15">
      <c r="A34" s="20"/>
      <c r="B34" s="53" t="s">
        <v>39</v>
      </c>
      <c r="C34" s="54">
        <v>20173454</v>
      </c>
      <c r="D34" s="55">
        <v>-1.3992554547863711</v>
      </c>
      <c r="E34" s="56">
        <v>18721909</v>
      </c>
      <c r="F34" s="57">
        <v>-1.1576312729862948</v>
      </c>
      <c r="G34" s="54">
        <v>18695206</v>
      </c>
      <c r="H34" s="55">
        <v>-7.3276891503061394</v>
      </c>
      <c r="I34" s="58">
        <v>17034707</v>
      </c>
      <c r="J34" s="59">
        <v>-9.0119121933559221</v>
      </c>
      <c r="K34" s="54">
        <v>25480189</v>
      </c>
      <c r="L34" s="55">
        <f t="shared" si="0"/>
        <v>36.29263566285389</v>
      </c>
      <c r="M34" s="58">
        <v>23052154</v>
      </c>
      <c r="N34" s="59">
        <f t="shared" si="0"/>
        <v>35.324628712428101</v>
      </c>
      <c r="O34" s="20"/>
      <c r="P34" s="20"/>
      <c r="Q34" s="52"/>
      <c r="R34" s="29"/>
    </row>
    <row r="35" spans="1:18" s="30" customFormat="1" ht="18" customHeight="1" x14ac:dyDescent="0.15">
      <c r="A35" s="20"/>
      <c r="B35" s="53" t="s">
        <v>40</v>
      </c>
      <c r="C35" s="54">
        <v>48011651</v>
      </c>
      <c r="D35" s="55">
        <v>3.8305112669099124</v>
      </c>
      <c r="E35" s="56">
        <v>44644123</v>
      </c>
      <c r="F35" s="57">
        <v>5.1594830418905477</v>
      </c>
      <c r="G35" s="54">
        <v>47893940</v>
      </c>
      <c r="H35" s="55">
        <v>-0.2451717396679402</v>
      </c>
      <c r="I35" s="58">
        <v>44320243</v>
      </c>
      <c r="J35" s="59">
        <v>-0.72547062913521676</v>
      </c>
      <c r="K35" s="54">
        <v>59341589</v>
      </c>
      <c r="L35" s="55">
        <f t="shared" si="0"/>
        <v>23.902082392887284</v>
      </c>
      <c r="M35" s="58">
        <v>55861028</v>
      </c>
      <c r="N35" s="59">
        <f t="shared" si="0"/>
        <v>26.039534575656546</v>
      </c>
      <c r="O35" s="20"/>
      <c r="P35" s="20"/>
      <c r="Q35" s="52"/>
      <c r="R35" s="29"/>
    </row>
    <row r="36" spans="1:18" s="30" customFormat="1" ht="18" customHeight="1" x14ac:dyDescent="0.15">
      <c r="A36" s="20"/>
      <c r="B36" s="53" t="s">
        <v>41</v>
      </c>
      <c r="C36" s="54">
        <v>17096913</v>
      </c>
      <c r="D36" s="55">
        <v>-0.63780543554710045</v>
      </c>
      <c r="E36" s="56">
        <v>16596150</v>
      </c>
      <c r="F36" s="57">
        <v>-0.46485300346210773</v>
      </c>
      <c r="G36" s="54">
        <v>17388839</v>
      </c>
      <c r="H36" s="55">
        <v>1.7074778353261784</v>
      </c>
      <c r="I36" s="58">
        <v>16716261</v>
      </c>
      <c r="J36" s="59">
        <v>0.7237280935638688</v>
      </c>
      <c r="K36" s="54">
        <v>21631370</v>
      </c>
      <c r="L36" s="55">
        <f t="shared" si="0"/>
        <v>24.398011851164991</v>
      </c>
      <c r="M36" s="58">
        <v>20865955</v>
      </c>
      <c r="N36" s="59">
        <f t="shared" si="0"/>
        <v>24.824295337336501</v>
      </c>
      <c r="O36" s="20"/>
      <c r="P36" s="20"/>
      <c r="Q36" s="52"/>
      <c r="R36" s="29"/>
    </row>
    <row r="37" spans="1:18" s="30" customFormat="1" ht="18" customHeight="1" x14ac:dyDescent="0.15">
      <c r="A37" s="20"/>
      <c r="B37" s="53" t="s">
        <v>42</v>
      </c>
      <c r="C37" s="54">
        <v>23536141</v>
      </c>
      <c r="D37" s="55">
        <v>-0.14068724993954002</v>
      </c>
      <c r="E37" s="56">
        <v>22337401</v>
      </c>
      <c r="F37" s="57">
        <v>3.8312325824804803</v>
      </c>
      <c r="G37" s="54">
        <v>22323839</v>
      </c>
      <c r="H37" s="55">
        <v>-5.1508104068547178</v>
      </c>
      <c r="I37" s="58">
        <v>20947762</v>
      </c>
      <c r="J37" s="59">
        <v>-6.2211310975703933</v>
      </c>
      <c r="K37" s="54">
        <v>30687656</v>
      </c>
      <c r="L37" s="55">
        <f t="shared" si="0"/>
        <v>37.465854327295588</v>
      </c>
      <c r="M37" s="58">
        <v>29386708</v>
      </c>
      <c r="N37" s="59">
        <f t="shared" si="0"/>
        <v>40.285668702938288</v>
      </c>
      <c r="O37" s="20"/>
      <c r="P37" s="20"/>
      <c r="Q37" s="52"/>
      <c r="R37" s="29"/>
    </row>
    <row r="38" spans="1:18" s="30" customFormat="1" ht="18" customHeight="1" x14ac:dyDescent="0.15">
      <c r="A38" s="20"/>
      <c r="B38" s="61" t="s">
        <v>43</v>
      </c>
      <c r="C38" s="54">
        <v>19819996</v>
      </c>
      <c r="D38" s="55">
        <v>-8.9666449034745401</v>
      </c>
      <c r="E38" s="56">
        <v>19247902</v>
      </c>
      <c r="F38" s="57">
        <v>-8.6316214998180492</v>
      </c>
      <c r="G38" s="54">
        <v>19183114</v>
      </c>
      <c r="H38" s="55">
        <v>-3.2133306182301951</v>
      </c>
      <c r="I38" s="58">
        <v>18674367</v>
      </c>
      <c r="J38" s="59">
        <v>-2.9797273489858793</v>
      </c>
      <c r="K38" s="54">
        <v>26910765</v>
      </c>
      <c r="L38" s="55">
        <f t="shared" si="0"/>
        <v>40.283610888200947</v>
      </c>
      <c r="M38" s="58">
        <v>26288862</v>
      </c>
      <c r="N38" s="59">
        <f t="shared" si="0"/>
        <v>40.775117036095523</v>
      </c>
      <c r="O38" s="20"/>
      <c r="P38" s="20"/>
      <c r="Q38" s="52"/>
      <c r="R38" s="29"/>
    </row>
    <row r="39" spans="1:18" s="30" customFormat="1" ht="18" customHeight="1" x14ac:dyDescent="0.15">
      <c r="A39" s="20"/>
      <c r="B39" s="62" t="s">
        <v>44</v>
      </c>
      <c r="C39" s="63">
        <v>25469535</v>
      </c>
      <c r="D39" s="64">
        <v>7.2585371268707632</v>
      </c>
      <c r="E39" s="65">
        <v>24608411</v>
      </c>
      <c r="F39" s="66">
        <v>8.8312463229491183</v>
      </c>
      <c r="G39" s="63">
        <v>26036726</v>
      </c>
      <c r="H39" s="64">
        <v>2.2269389684578065</v>
      </c>
      <c r="I39" s="67">
        <v>25094548</v>
      </c>
      <c r="J39" s="68">
        <v>1.9754912253375483</v>
      </c>
      <c r="K39" s="63">
        <v>33581762</v>
      </c>
      <c r="L39" s="64">
        <f t="shared" si="0"/>
        <v>28.978436075257697</v>
      </c>
      <c r="M39" s="67">
        <v>32749749</v>
      </c>
      <c r="N39" s="68">
        <f t="shared" si="0"/>
        <v>30.505434885697085</v>
      </c>
      <c r="O39" s="20"/>
      <c r="P39" s="20"/>
      <c r="Q39" s="52"/>
      <c r="R39" s="29"/>
    </row>
    <row r="40" spans="1:18" s="30" customFormat="1" ht="18" customHeight="1" x14ac:dyDescent="0.15">
      <c r="A40" s="20"/>
      <c r="B40" s="69" t="s">
        <v>45</v>
      </c>
      <c r="C40" s="32">
        <v>11398235</v>
      </c>
      <c r="D40" s="33">
        <v>-4.2375481553883878</v>
      </c>
      <c r="E40" s="34">
        <v>11030041</v>
      </c>
      <c r="F40" s="35">
        <v>-3.7233523945257461</v>
      </c>
      <c r="G40" s="32">
        <v>12765802</v>
      </c>
      <c r="H40" s="33">
        <v>11.998059348662316</v>
      </c>
      <c r="I40" s="36">
        <v>12198762</v>
      </c>
      <c r="J40" s="37">
        <v>10.595799235923058</v>
      </c>
      <c r="K40" s="32">
        <v>17352258</v>
      </c>
      <c r="L40" s="33">
        <f t="shared" si="0"/>
        <v>35.927676146003208</v>
      </c>
      <c r="M40" s="36">
        <v>16558038</v>
      </c>
      <c r="N40" s="37">
        <f t="shared" si="0"/>
        <v>35.735396755834728</v>
      </c>
      <c r="O40" s="20"/>
      <c r="P40" s="20"/>
      <c r="Q40" s="52"/>
      <c r="R40" s="29"/>
    </row>
    <row r="41" spans="1:18" s="30" customFormat="1" ht="18" customHeight="1" x14ac:dyDescent="0.15">
      <c r="A41" s="20"/>
      <c r="B41" s="53" t="s">
        <v>46</v>
      </c>
      <c r="C41" s="54">
        <v>8508920</v>
      </c>
      <c r="D41" s="55">
        <v>-8.6247590893661261</v>
      </c>
      <c r="E41" s="56">
        <v>8003086</v>
      </c>
      <c r="F41" s="57">
        <v>-7.8995723699844911</v>
      </c>
      <c r="G41" s="54">
        <v>8644742</v>
      </c>
      <c r="H41" s="55">
        <v>1.5962307789942791</v>
      </c>
      <c r="I41" s="58">
        <v>8202325</v>
      </c>
      <c r="J41" s="59">
        <v>2.4895271648961415</v>
      </c>
      <c r="K41" s="54">
        <v>11131316</v>
      </c>
      <c r="L41" s="55">
        <f t="shared" si="0"/>
        <v>28.764004755723189</v>
      </c>
      <c r="M41" s="58">
        <v>10591034</v>
      </c>
      <c r="N41" s="59">
        <f t="shared" si="0"/>
        <v>29.122340312045669</v>
      </c>
      <c r="O41" s="20"/>
      <c r="P41" s="20"/>
      <c r="Q41" s="52"/>
      <c r="R41" s="29"/>
    </row>
    <row r="42" spans="1:18" s="30" customFormat="1" ht="18" customHeight="1" x14ac:dyDescent="0.15">
      <c r="A42" s="20"/>
      <c r="B42" s="53" t="s">
        <v>47</v>
      </c>
      <c r="C42" s="54">
        <v>9881870</v>
      </c>
      <c r="D42" s="55">
        <v>-8.5023813119442266</v>
      </c>
      <c r="E42" s="56">
        <v>9342032</v>
      </c>
      <c r="F42" s="57">
        <v>-10.276477544561233</v>
      </c>
      <c r="G42" s="54">
        <v>11040219</v>
      </c>
      <c r="H42" s="55">
        <v>11.721961531572465</v>
      </c>
      <c r="I42" s="58">
        <v>9471883</v>
      </c>
      <c r="J42" s="59">
        <v>1.3899652666571898</v>
      </c>
      <c r="K42" s="54">
        <v>15527209</v>
      </c>
      <c r="L42" s="55">
        <f t="shared" si="0"/>
        <v>40.642219144384725</v>
      </c>
      <c r="M42" s="58">
        <v>14825821</v>
      </c>
      <c r="N42" s="59">
        <f t="shared" si="0"/>
        <v>56.524536884587782</v>
      </c>
      <c r="O42" s="20"/>
      <c r="P42" s="20"/>
      <c r="Q42" s="52"/>
      <c r="R42" s="29"/>
    </row>
    <row r="43" spans="1:18" s="30" customFormat="1" ht="18" customHeight="1" x14ac:dyDescent="0.15">
      <c r="A43" s="20"/>
      <c r="B43" s="53" t="s">
        <v>48</v>
      </c>
      <c r="C43" s="54">
        <v>19141932</v>
      </c>
      <c r="D43" s="55">
        <v>-2.4942449904215613</v>
      </c>
      <c r="E43" s="56">
        <v>18499319</v>
      </c>
      <c r="F43" s="57">
        <v>-2.0695892647378784</v>
      </c>
      <c r="G43" s="54">
        <v>20175602</v>
      </c>
      <c r="H43" s="55">
        <v>5.4000296312827771</v>
      </c>
      <c r="I43" s="58">
        <v>19104003</v>
      </c>
      <c r="J43" s="59">
        <v>3.2686824850147187</v>
      </c>
      <c r="K43" s="54">
        <v>25001523</v>
      </c>
      <c r="L43" s="55">
        <f t="shared" si="0"/>
        <v>23.919588619957906</v>
      </c>
      <c r="M43" s="58">
        <v>24235381</v>
      </c>
      <c r="N43" s="59">
        <f t="shared" si="0"/>
        <v>26.860224006455613</v>
      </c>
      <c r="O43" s="20"/>
      <c r="P43" s="20"/>
      <c r="Q43" s="52"/>
      <c r="R43" s="29"/>
    </row>
    <row r="44" spans="1:18" s="30" customFormat="1" ht="18" customHeight="1" x14ac:dyDescent="0.15">
      <c r="A44" s="20"/>
      <c r="B44" s="53" t="s">
        <v>49</v>
      </c>
      <c r="C44" s="54">
        <v>9451813</v>
      </c>
      <c r="D44" s="55">
        <v>-4.1603951930802676</v>
      </c>
      <c r="E44" s="56">
        <v>8824171</v>
      </c>
      <c r="F44" s="57">
        <v>-6.5662513336075019</v>
      </c>
      <c r="G44" s="54">
        <v>10401187</v>
      </c>
      <c r="H44" s="55">
        <v>10.044358685471243</v>
      </c>
      <c r="I44" s="58">
        <v>9614474</v>
      </c>
      <c r="J44" s="59">
        <v>8.9561161042776707</v>
      </c>
      <c r="K44" s="54">
        <v>14152294</v>
      </c>
      <c r="L44" s="55">
        <f t="shared" si="0"/>
        <v>36.064220362541313</v>
      </c>
      <c r="M44" s="58">
        <v>13132406</v>
      </c>
      <c r="N44" s="59">
        <f t="shared" si="0"/>
        <v>36.589958015383885</v>
      </c>
      <c r="O44" s="20"/>
      <c r="P44" s="20"/>
      <c r="Q44" s="52"/>
      <c r="R44" s="29"/>
    </row>
    <row r="45" spans="1:18" s="30" customFormat="1" ht="18" customHeight="1" x14ac:dyDescent="0.15">
      <c r="A45" s="20"/>
      <c r="B45" s="53" t="s">
        <v>50</v>
      </c>
      <c r="C45" s="54">
        <v>6167572</v>
      </c>
      <c r="D45" s="55">
        <v>8.9613695599672738</v>
      </c>
      <c r="E45" s="56">
        <v>5979775</v>
      </c>
      <c r="F45" s="57">
        <v>9.6233891584255069</v>
      </c>
      <c r="G45" s="54">
        <v>6270198</v>
      </c>
      <c r="H45" s="55">
        <v>1.6639611179245253</v>
      </c>
      <c r="I45" s="58">
        <v>5910387</v>
      </c>
      <c r="J45" s="59">
        <v>-1.1603781078719517</v>
      </c>
      <c r="K45" s="54">
        <v>8834613</v>
      </c>
      <c r="L45" s="55">
        <f t="shared" si="0"/>
        <v>40.898469234942816</v>
      </c>
      <c r="M45" s="58">
        <v>8298800</v>
      </c>
      <c r="N45" s="59">
        <f t="shared" si="0"/>
        <v>40.410433360793462</v>
      </c>
      <c r="O45" s="20"/>
      <c r="P45" s="20"/>
      <c r="Q45" s="52"/>
      <c r="R45" s="29"/>
    </row>
    <row r="46" spans="1:18" s="30" customFormat="1" ht="18" customHeight="1" x14ac:dyDescent="0.15">
      <c r="A46" s="20"/>
      <c r="B46" s="53" t="s">
        <v>51</v>
      </c>
      <c r="C46" s="54">
        <v>16384463</v>
      </c>
      <c r="D46" s="55">
        <v>-10.275144250370397</v>
      </c>
      <c r="E46" s="56">
        <v>15380575</v>
      </c>
      <c r="F46" s="57">
        <v>-11.151302058451478</v>
      </c>
      <c r="G46" s="54">
        <v>16282701</v>
      </c>
      <c r="H46" s="55">
        <v>-0.62108840552174338</v>
      </c>
      <c r="I46" s="58">
        <v>15594597</v>
      </c>
      <c r="J46" s="59">
        <v>1.3915084449053432</v>
      </c>
      <c r="K46" s="54">
        <v>22869822</v>
      </c>
      <c r="L46" s="55">
        <f t="shared" si="0"/>
        <v>40.454719398212866</v>
      </c>
      <c r="M46" s="58">
        <v>22166962</v>
      </c>
      <c r="N46" s="59">
        <f t="shared" si="0"/>
        <v>42.145141679518879</v>
      </c>
      <c r="O46" s="20"/>
      <c r="P46" s="20"/>
      <c r="Q46" s="52"/>
      <c r="R46" s="29"/>
    </row>
    <row r="47" spans="1:18" s="30" customFormat="1" ht="18" customHeight="1" x14ac:dyDescent="0.15">
      <c r="A47" s="20"/>
      <c r="B47" s="53" t="s">
        <v>52</v>
      </c>
      <c r="C47" s="54">
        <v>5007422</v>
      </c>
      <c r="D47" s="55">
        <v>0.73554691452724774</v>
      </c>
      <c r="E47" s="56">
        <v>4643601</v>
      </c>
      <c r="F47" s="57">
        <v>2.3252344603885344</v>
      </c>
      <c r="G47" s="54">
        <v>4837764</v>
      </c>
      <c r="H47" s="55">
        <v>-3.3881306588500033</v>
      </c>
      <c r="I47" s="58">
        <v>4331778</v>
      </c>
      <c r="J47" s="59">
        <v>-6.7151118280834217</v>
      </c>
      <c r="K47" s="54">
        <v>6557647</v>
      </c>
      <c r="L47" s="55">
        <f t="shared" si="0"/>
        <v>35.551196792567808</v>
      </c>
      <c r="M47" s="58">
        <v>6024642</v>
      </c>
      <c r="N47" s="59">
        <f t="shared" si="0"/>
        <v>39.080119064273376</v>
      </c>
      <c r="O47" s="20"/>
      <c r="P47" s="20"/>
      <c r="Q47" s="52"/>
      <c r="R47" s="29"/>
    </row>
    <row r="48" spans="1:18" s="30" customFormat="1" ht="18" customHeight="1" x14ac:dyDescent="0.15">
      <c r="A48" s="20"/>
      <c r="B48" s="53" t="s">
        <v>53</v>
      </c>
      <c r="C48" s="54">
        <v>8605265</v>
      </c>
      <c r="D48" s="55">
        <v>4.1173420151173001</v>
      </c>
      <c r="E48" s="56">
        <v>8113935</v>
      </c>
      <c r="F48" s="57">
        <v>4.47660202388019</v>
      </c>
      <c r="G48" s="54">
        <v>9010453</v>
      </c>
      <c r="H48" s="55">
        <v>4.7086057198703353</v>
      </c>
      <c r="I48" s="58">
        <v>8681393</v>
      </c>
      <c r="J48" s="59">
        <v>6.9936226997135167</v>
      </c>
      <c r="K48" s="54">
        <v>10848059</v>
      </c>
      <c r="L48" s="55">
        <f t="shared" si="0"/>
        <v>20.39415776321124</v>
      </c>
      <c r="M48" s="58">
        <v>10368644</v>
      </c>
      <c r="N48" s="59">
        <f t="shared" si="0"/>
        <v>19.435256530835545</v>
      </c>
      <c r="O48" s="20"/>
      <c r="P48" s="20"/>
      <c r="Q48" s="52"/>
      <c r="R48" s="29"/>
    </row>
    <row r="49" spans="1:118" s="30" customFormat="1" ht="18" customHeight="1" x14ac:dyDescent="0.15">
      <c r="A49" s="20"/>
      <c r="B49" s="53" t="s">
        <v>54</v>
      </c>
      <c r="C49" s="54">
        <v>4631503</v>
      </c>
      <c r="D49" s="55">
        <v>0.16774274197961092</v>
      </c>
      <c r="E49" s="56">
        <v>4247753</v>
      </c>
      <c r="F49" s="57">
        <v>-3.9962961389259797</v>
      </c>
      <c r="G49" s="54">
        <v>4632886</v>
      </c>
      <c r="H49" s="55">
        <v>2.9860716920619507E-2</v>
      </c>
      <c r="I49" s="58">
        <v>4188711</v>
      </c>
      <c r="J49" s="59">
        <v>-1.3899584085986167</v>
      </c>
      <c r="K49" s="54">
        <v>6004412</v>
      </c>
      <c r="L49" s="55">
        <f t="shared" si="0"/>
        <v>29.604138759296038</v>
      </c>
      <c r="M49" s="58">
        <v>5395696</v>
      </c>
      <c r="N49" s="59">
        <f t="shared" si="0"/>
        <v>28.815189207371912</v>
      </c>
      <c r="O49" s="20"/>
      <c r="P49" s="20"/>
      <c r="Q49" s="52"/>
      <c r="R49" s="29"/>
    </row>
    <row r="50" spans="1:118" s="30" customFormat="1" ht="18" customHeight="1" x14ac:dyDescent="0.15">
      <c r="A50" s="20"/>
      <c r="B50" s="53" t="s">
        <v>55</v>
      </c>
      <c r="C50" s="54">
        <v>20957271</v>
      </c>
      <c r="D50" s="55">
        <v>48.760639793797715</v>
      </c>
      <c r="E50" s="56">
        <v>20608046</v>
      </c>
      <c r="F50" s="57">
        <v>50.220128708797162</v>
      </c>
      <c r="G50" s="54">
        <v>16985354</v>
      </c>
      <c r="H50" s="55">
        <v>-18.952453303676801</v>
      </c>
      <c r="I50" s="58">
        <v>16661678</v>
      </c>
      <c r="J50" s="59">
        <v>-19.149646696246698</v>
      </c>
      <c r="K50" s="54">
        <v>22074403</v>
      </c>
      <c r="L50" s="55">
        <f t="shared" si="0"/>
        <v>29.961394975930439</v>
      </c>
      <c r="M50" s="58">
        <v>21502258</v>
      </c>
      <c r="N50" s="59">
        <f t="shared" si="0"/>
        <v>29.05217589728958</v>
      </c>
      <c r="O50" s="20"/>
      <c r="P50" s="20"/>
      <c r="Q50" s="52"/>
      <c r="R50" s="29"/>
    </row>
    <row r="51" spans="1:118" s="30" customFormat="1" ht="18" customHeight="1" x14ac:dyDescent="0.15">
      <c r="A51" s="20"/>
      <c r="B51" s="62" t="s">
        <v>56</v>
      </c>
      <c r="C51" s="63">
        <v>5570659</v>
      </c>
      <c r="D51" s="64">
        <v>-0.41762446011554116</v>
      </c>
      <c r="E51" s="65">
        <v>5347769</v>
      </c>
      <c r="F51" s="66">
        <v>1.3072572697916669</v>
      </c>
      <c r="G51" s="63">
        <v>5686666</v>
      </c>
      <c r="H51" s="64">
        <v>2.0824645701702438</v>
      </c>
      <c r="I51" s="67">
        <v>5452237</v>
      </c>
      <c r="J51" s="68">
        <v>1.9534875197488897</v>
      </c>
      <c r="K51" s="63">
        <v>8225963</v>
      </c>
      <c r="L51" s="64">
        <f t="shared" si="0"/>
        <v>44.653528095372579</v>
      </c>
      <c r="M51" s="67">
        <v>7990967</v>
      </c>
      <c r="N51" s="68">
        <f t="shared" si="0"/>
        <v>46.563089608907319</v>
      </c>
      <c r="O51" s="20"/>
      <c r="P51" s="20"/>
      <c r="Q51" s="52"/>
      <c r="R51" s="29"/>
    </row>
    <row r="52" spans="1:118" s="76" customFormat="1" ht="13.5" customHeight="1" x14ac:dyDescent="0.15">
      <c r="A52" s="70"/>
      <c r="B52" s="71"/>
      <c r="C52" s="72"/>
      <c r="D52" s="73"/>
      <c r="E52" s="74"/>
      <c r="F52" s="73"/>
      <c r="G52" s="75"/>
      <c r="I52" s="75"/>
      <c r="K52" s="75"/>
      <c r="M52" s="75"/>
      <c r="O52" s="70"/>
      <c r="P52" s="70"/>
      <c r="Q52" s="52"/>
    </row>
    <row r="53" spans="1:118" s="84" customFormat="1" ht="17.25" customHeight="1" x14ac:dyDescent="0.15">
      <c r="A53" s="77"/>
      <c r="B53" s="78"/>
      <c r="C53" s="79"/>
      <c r="D53" s="80"/>
      <c r="E53" s="81"/>
      <c r="F53" s="82"/>
      <c r="G53" s="83"/>
      <c r="I53" s="83"/>
      <c r="K53" s="83"/>
      <c r="M53" s="83"/>
    </row>
    <row r="54" spans="1:118" s="84" customFormat="1" ht="17.25" customHeight="1" x14ac:dyDescent="0.15">
      <c r="B54" s="85"/>
      <c r="C54" s="86"/>
      <c r="D54" s="82"/>
      <c r="E54" s="83"/>
      <c r="F54" s="82"/>
      <c r="G54" s="83"/>
      <c r="I54" s="83"/>
      <c r="K54" s="83"/>
      <c r="M54" s="83"/>
    </row>
    <row r="55" spans="1:118" ht="17.25" customHeight="1" x14ac:dyDescent="0.15">
      <c r="A55" s="6"/>
      <c r="B55" s="87"/>
      <c r="C55" s="72"/>
      <c r="D55" s="9"/>
      <c r="E55" s="74"/>
      <c r="F55" s="9"/>
      <c r="G55" s="8"/>
      <c r="H55" s="6"/>
      <c r="I55" s="8"/>
      <c r="J55" s="6"/>
      <c r="K55" s="8"/>
      <c r="L55" s="6"/>
      <c r="M55" s="8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</row>
    <row r="56" spans="1:118" ht="17.25" customHeight="1" x14ac:dyDescent="0.15">
      <c r="A56" s="6"/>
      <c r="B56" s="87"/>
      <c r="C56" s="72"/>
      <c r="D56" s="9"/>
      <c r="E56" s="74"/>
      <c r="F56" s="9"/>
      <c r="G56" s="8"/>
      <c r="H56" s="6"/>
      <c r="I56" s="8"/>
      <c r="J56" s="6"/>
      <c r="K56" s="8"/>
      <c r="L56" s="6"/>
      <c r="M56" s="8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</row>
    <row r="57" spans="1:118" x14ac:dyDescent="0.15">
      <c r="A57" s="6"/>
      <c r="B57" s="87"/>
      <c r="C57" s="88"/>
      <c r="D57" s="9"/>
      <c r="E57" s="74"/>
      <c r="F57" s="9"/>
      <c r="G57" s="8"/>
      <c r="H57" s="6"/>
      <c r="I57" s="8"/>
      <c r="J57" s="6"/>
      <c r="K57" s="8"/>
      <c r="L57" s="6"/>
      <c r="M57" s="8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</row>
    <row r="58" spans="1:118" x14ac:dyDescent="0.15">
      <c r="A58" s="6"/>
      <c r="B58" s="87"/>
      <c r="C58" s="88"/>
      <c r="D58" s="9"/>
      <c r="E58" s="74"/>
      <c r="F58" s="9"/>
      <c r="G58" s="8"/>
      <c r="H58" s="6"/>
      <c r="I58" s="8"/>
      <c r="J58" s="6"/>
      <c r="K58" s="8"/>
      <c r="L58" s="6"/>
      <c r="M58" s="8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</row>
    <row r="59" spans="1:118" x14ac:dyDescent="0.15">
      <c r="A59" s="6"/>
      <c r="B59" s="87"/>
      <c r="C59" s="88"/>
      <c r="D59" s="9"/>
      <c r="E59" s="74"/>
      <c r="F59" s="9"/>
      <c r="G59" s="8"/>
      <c r="H59" s="6"/>
      <c r="I59" s="8"/>
      <c r="J59" s="6"/>
      <c r="K59" s="8"/>
      <c r="L59" s="6"/>
      <c r="M59" s="8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</row>
    <row r="60" spans="1:118" x14ac:dyDescent="0.15">
      <c r="A60" s="6"/>
      <c r="B60" s="87"/>
      <c r="C60" s="89"/>
      <c r="D60" s="9"/>
      <c r="E60" s="74"/>
      <c r="F60" s="9"/>
      <c r="G60" s="8"/>
      <c r="H60" s="6"/>
      <c r="I60" s="8"/>
      <c r="J60" s="6"/>
      <c r="K60" s="8"/>
      <c r="L60" s="6"/>
      <c r="M60" s="8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</row>
    <row r="61" spans="1:118" x14ac:dyDescent="0.15">
      <c r="A61" s="6"/>
      <c r="B61" s="87"/>
      <c r="C61" s="89"/>
      <c r="D61" s="9"/>
      <c r="E61" s="74"/>
      <c r="F61" s="9"/>
      <c r="G61" s="8"/>
      <c r="H61" s="6"/>
      <c r="I61" s="8"/>
      <c r="J61" s="6"/>
      <c r="K61" s="8"/>
      <c r="L61" s="6"/>
      <c r="M61" s="8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</row>
    <row r="62" spans="1:118" x14ac:dyDescent="0.15">
      <c r="A62" s="6"/>
      <c r="B62" s="87"/>
      <c r="C62" s="89"/>
      <c r="D62" s="9"/>
      <c r="E62" s="74"/>
      <c r="F62" s="9"/>
      <c r="G62" s="8"/>
      <c r="H62" s="6"/>
      <c r="I62" s="8"/>
      <c r="J62" s="6"/>
      <c r="K62" s="8"/>
      <c r="L62" s="6"/>
      <c r="M62" s="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</row>
    <row r="63" spans="1:118" x14ac:dyDescent="0.15">
      <c r="A63" s="6"/>
      <c r="B63" s="87"/>
      <c r="C63" s="89"/>
      <c r="D63" s="9"/>
      <c r="E63" s="89"/>
      <c r="F63" s="9"/>
      <c r="G63" s="8"/>
      <c r="H63" s="6"/>
      <c r="I63" s="8"/>
      <c r="J63" s="6"/>
      <c r="K63" s="8"/>
      <c r="L63" s="6"/>
      <c r="M63" s="8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</row>
    <row r="64" spans="1:118" x14ac:dyDescent="0.15">
      <c r="A64" s="6"/>
      <c r="B64" s="87"/>
      <c r="C64" s="89"/>
      <c r="D64" s="9"/>
      <c r="E64" s="90"/>
      <c r="F64" s="9"/>
      <c r="G64" s="8"/>
      <c r="H64" s="6"/>
      <c r="I64" s="8"/>
      <c r="J64" s="6"/>
      <c r="K64" s="8"/>
      <c r="L64" s="6"/>
      <c r="M64" s="8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</row>
    <row r="65" spans="1:118" x14ac:dyDescent="0.15">
      <c r="A65" s="6"/>
      <c r="B65" s="87"/>
      <c r="C65" s="91"/>
      <c r="D65" s="9"/>
      <c r="E65" s="75"/>
      <c r="F65" s="9"/>
      <c r="G65" s="8"/>
      <c r="H65" s="6"/>
      <c r="I65" s="8"/>
      <c r="J65" s="6"/>
      <c r="K65" s="8"/>
      <c r="L65" s="6"/>
      <c r="M65" s="8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</row>
    <row r="66" spans="1:118" x14ac:dyDescent="0.15">
      <c r="A66" s="6"/>
      <c r="B66" s="87"/>
      <c r="C66" s="90"/>
      <c r="D66" s="9"/>
      <c r="E66" s="75"/>
      <c r="F66" s="9"/>
      <c r="G66" s="8"/>
      <c r="H66" s="6"/>
      <c r="I66" s="8"/>
      <c r="J66" s="6"/>
      <c r="K66" s="8"/>
      <c r="L66" s="6"/>
      <c r="M66" s="8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</row>
    <row r="67" spans="1:118" x14ac:dyDescent="0.15">
      <c r="A67" s="6"/>
      <c r="B67" s="87"/>
      <c r="C67" s="92"/>
      <c r="D67" s="9"/>
      <c r="E67" s="8"/>
      <c r="F67" s="9"/>
      <c r="G67" s="8"/>
      <c r="H67" s="6"/>
      <c r="I67" s="8"/>
      <c r="J67" s="6"/>
      <c r="K67" s="8"/>
      <c r="L67" s="6"/>
      <c r="M67" s="8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</row>
    <row r="68" spans="1:118" x14ac:dyDescent="0.15">
      <c r="A68" s="6"/>
      <c r="B68" s="87"/>
      <c r="C68" s="92"/>
      <c r="D68" s="9"/>
      <c r="E68" s="8"/>
      <c r="F68" s="9"/>
      <c r="G68" s="8"/>
      <c r="H68" s="6"/>
      <c r="I68" s="8"/>
      <c r="J68" s="6"/>
      <c r="K68" s="8"/>
      <c r="L68" s="6"/>
      <c r="M68" s="8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</row>
    <row r="69" spans="1:118" x14ac:dyDescent="0.15">
      <c r="A69" s="6"/>
      <c r="B69" s="87"/>
      <c r="C69" s="8"/>
      <c r="D69" s="9"/>
      <c r="E69" s="8"/>
      <c r="F69" s="9"/>
      <c r="G69" s="8"/>
      <c r="H69" s="6"/>
      <c r="I69" s="8"/>
      <c r="J69" s="6"/>
      <c r="K69" s="8"/>
      <c r="L69" s="6"/>
      <c r="M69" s="8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</row>
    <row r="70" spans="1:118" x14ac:dyDescent="0.15">
      <c r="A70" s="6"/>
      <c r="B70" s="87"/>
      <c r="C70" s="8"/>
      <c r="D70" s="9"/>
      <c r="E70" s="8"/>
      <c r="F70" s="9"/>
      <c r="G70" s="8"/>
      <c r="H70" s="6"/>
      <c r="I70" s="8"/>
      <c r="J70" s="6"/>
      <c r="K70" s="8"/>
      <c r="L70" s="6"/>
      <c r="M70" s="8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</row>
    <row r="71" spans="1:118" x14ac:dyDescent="0.15">
      <c r="A71" s="6"/>
      <c r="B71" s="87"/>
      <c r="C71" s="8"/>
      <c r="D71" s="9"/>
      <c r="E71" s="8"/>
      <c r="F71" s="9"/>
      <c r="G71" s="8"/>
      <c r="H71" s="6"/>
      <c r="I71" s="8"/>
      <c r="J71" s="6"/>
      <c r="K71" s="8"/>
      <c r="L71" s="6"/>
      <c r="M71" s="8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</row>
    <row r="72" spans="1:118" x14ac:dyDescent="0.15">
      <c r="A72" s="6"/>
      <c r="B72" s="87"/>
      <c r="C72" s="8"/>
      <c r="D72" s="9"/>
      <c r="E72" s="8"/>
      <c r="F72" s="9"/>
      <c r="G72" s="8"/>
      <c r="H72" s="6"/>
      <c r="I72" s="8"/>
      <c r="J72" s="6"/>
      <c r="K72" s="8"/>
      <c r="L72" s="6"/>
      <c r="M72" s="8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</row>
    <row r="73" spans="1:118" x14ac:dyDescent="0.15">
      <c r="A73" s="6"/>
      <c r="B73" s="87"/>
      <c r="C73" s="8"/>
      <c r="D73" s="9"/>
      <c r="E73" s="8"/>
      <c r="F73" s="9"/>
      <c r="G73" s="8"/>
      <c r="H73" s="6"/>
      <c r="I73" s="8"/>
      <c r="J73" s="6"/>
      <c r="K73" s="8"/>
      <c r="L73" s="6"/>
      <c r="M73" s="8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</row>
    <row r="74" spans="1:118" x14ac:dyDescent="0.15">
      <c r="A74" s="6"/>
      <c r="B74" s="87"/>
      <c r="C74" s="8"/>
      <c r="D74" s="9"/>
      <c r="E74" s="8"/>
      <c r="F74" s="9"/>
      <c r="G74" s="8"/>
      <c r="H74" s="6"/>
      <c r="I74" s="8"/>
      <c r="J74" s="6"/>
      <c r="K74" s="8"/>
      <c r="L74" s="6"/>
      <c r="M74" s="8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</row>
    <row r="75" spans="1:118" x14ac:dyDescent="0.15">
      <c r="A75" s="6"/>
      <c r="B75" s="87"/>
      <c r="C75" s="8"/>
      <c r="D75" s="9"/>
      <c r="E75" s="8"/>
      <c r="F75" s="9"/>
      <c r="G75" s="8"/>
      <c r="H75" s="6"/>
      <c r="I75" s="8"/>
      <c r="J75" s="6"/>
      <c r="K75" s="8"/>
      <c r="L75" s="6"/>
      <c r="M75" s="8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</row>
    <row r="76" spans="1:118" x14ac:dyDescent="0.15">
      <c r="A76" s="6"/>
      <c r="B76" s="87"/>
      <c r="C76" s="8"/>
      <c r="D76" s="9"/>
      <c r="E76" s="8"/>
      <c r="F76" s="9"/>
      <c r="G76" s="8"/>
      <c r="H76" s="6"/>
      <c r="I76" s="8"/>
      <c r="J76" s="6"/>
      <c r="K76" s="8"/>
      <c r="L76" s="6"/>
      <c r="M76" s="8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</row>
    <row r="77" spans="1:118" x14ac:dyDescent="0.15">
      <c r="A77" s="6"/>
      <c r="B77" s="87"/>
      <c r="C77" s="8"/>
      <c r="D77" s="9"/>
      <c r="E77" s="8"/>
      <c r="F77" s="9"/>
      <c r="G77" s="8"/>
      <c r="H77" s="6"/>
      <c r="I77" s="8"/>
      <c r="J77" s="6"/>
      <c r="K77" s="8"/>
      <c r="L77" s="6"/>
      <c r="M77" s="8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</row>
    <row r="78" spans="1:118" x14ac:dyDescent="0.15">
      <c r="A78" s="6"/>
      <c r="B78" s="87"/>
      <c r="C78" s="8"/>
      <c r="D78" s="9"/>
      <c r="E78" s="8"/>
      <c r="F78" s="9"/>
      <c r="G78" s="8"/>
      <c r="H78" s="6"/>
      <c r="I78" s="8"/>
      <c r="J78" s="6"/>
      <c r="K78" s="8"/>
      <c r="L78" s="6"/>
      <c r="M78" s="8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</row>
    <row r="79" spans="1:118" x14ac:dyDescent="0.15">
      <c r="A79" s="6"/>
      <c r="B79" s="87"/>
      <c r="C79" s="8"/>
      <c r="D79" s="9"/>
      <c r="E79" s="8"/>
      <c r="F79" s="9"/>
      <c r="G79" s="8"/>
      <c r="H79" s="6"/>
      <c r="I79" s="8"/>
      <c r="J79" s="6"/>
      <c r="K79" s="8"/>
      <c r="L79" s="6"/>
      <c r="M79" s="8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</row>
    <row r="80" spans="1:118" x14ac:dyDescent="0.15">
      <c r="A80" s="6"/>
      <c r="B80" s="87"/>
      <c r="C80" s="8"/>
      <c r="D80" s="9"/>
      <c r="E80" s="8"/>
      <c r="F80" s="9"/>
      <c r="G80" s="8"/>
      <c r="H80" s="6"/>
      <c r="I80" s="8"/>
      <c r="J80" s="6"/>
      <c r="K80" s="8"/>
      <c r="L80" s="6"/>
      <c r="M80" s="8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</row>
    <row r="81" spans="1:118" x14ac:dyDescent="0.15">
      <c r="A81" s="6"/>
      <c r="B81" s="87"/>
      <c r="C81" s="8"/>
      <c r="D81" s="9"/>
      <c r="E81" s="8"/>
      <c r="F81" s="9"/>
      <c r="G81" s="8"/>
      <c r="H81" s="6"/>
      <c r="I81" s="8"/>
      <c r="J81" s="6"/>
      <c r="K81" s="8"/>
      <c r="L81" s="6"/>
      <c r="M81" s="8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</row>
    <row r="82" spans="1:118" x14ac:dyDescent="0.15">
      <c r="A82" s="6"/>
      <c r="B82" s="87"/>
      <c r="C82" s="8"/>
      <c r="D82" s="9"/>
      <c r="E82" s="8"/>
      <c r="F82" s="9"/>
      <c r="G82" s="8"/>
      <c r="H82" s="6"/>
      <c r="I82" s="8"/>
      <c r="J82" s="6"/>
      <c r="K82" s="8"/>
      <c r="L82" s="6"/>
      <c r="M82" s="8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</row>
    <row r="83" spans="1:118" x14ac:dyDescent="0.15">
      <c r="A83" s="6"/>
      <c r="B83" s="87"/>
      <c r="C83" s="8"/>
      <c r="D83" s="9"/>
      <c r="E83" s="8"/>
      <c r="F83" s="9"/>
      <c r="G83" s="8"/>
      <c r="H83" s="6"/>
      <c r="I83" s="8"/>
      <c r="J83" s="6"/>
      <c r="K83" s="8"/>
      <c r="L83" s="6"/>
      <c r="M83" s="8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</row>
    <row r="84" spans="1:118" x14ac:dyDescent="0.15">
      <c r="A84" s="6"/>
      <c r="B84" s="87"/>
      <c r="C84" s="8"/>
      <c r="D84" s="9"/>
      <c r="E84" s="8"/>
      <c r="F84" s="9"/>
      <c r="G84" s="8"/>
      <c r="H84" s="6"/>
      <c r="I84" s="8"/>
      <c r="J84" s="6"/>
      <c r="K84" s="8"/>
      <c r="L84" s="6"/>
      <c r="M84" s="8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</row>
    <row r="85" spans="1:118" x14ac:dyDescent="0.15">
      <c r="A85" s="6"/>
      <c r="B85" s="87"/>
      <c r="C85" s="8"/>
      <c r="D85" s="9"/>
      <c r="E85" s="8"/>
      <c r="F85" s="9"/>
      <c r="G85" s="8"/>
      <c r="H85" s="6"/>
      <c r="I85" s="8"/>
      <c r="J85" s="6"/>
      <c r="K85" s="8"/>
      <c r="L85" s="6"/>
      <c r="M85" s="8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</row>
    <row r="86" spans="1:118" x14ac:dyDescent="0.15">
      <c r="A86" s="6"/>
      <c r="B86" s="87"/>
      <c r="C86" s="8"/>
      <c r="D86" s="9"/>
      <c r="E86" s="8"/>
      <c r="F86" s="9"/>
      <c r="G86" s="8"/>
      <c r="H86" s="6"/>
      <c r="I86" s="8"/>
      <c r="J86" s="6"/>
      <c r="K86" s="8"/>
      <c r="L86" s="6"/>
      <c r="M86" s="8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</row>
    <row r="87" spans="1:118" x14ac:dyDescent="0.15">
      <c r="A87" s="6"/>
      <c r="B87" s="87"/>
      <c r="C87" s="8"/>
      <c r="D87" s="9"/>
      <c r="E87" s="8"/>
      <c r="F87" s="9"/>
      <c r="G87" s="8"/>
      <c r="H87" s="6"/>
      <c r="I87" s="8"/>
      <c r="J87" s="6"/>
      <c r="K87" s="8"/>
      <c r="L87" s="6"/>
      <c r="M87" s="8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</row>
    <row r="88" spans="1:118" x14ac:dyDescent="0.15">
      <c r="A88" s="6"/>
      <c r="B88" s="87"/>
      <c r="C88" s="8"/>
      <c r="D88" s="9"/>
      <c r="E88" s="8"/>
      <c r="F88" s="9"/>
      <c r="G88" s="8"/>
      <c r="H88" s="6"/>
      <c r="I88" s="8"/>
      <c r="J88" s="6"/>
      <c r="K88" s="8"/>
      <c r="L88" s="6"/>
      <c r="M88" s="8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</row>
    <row r="89" spans="1:118" x14ac:dyDescent="0.15">
      <c r="A89" s="6"/>
      <c r="B89" s="87"/>
      <c r="C89" s="8"/>
      <c r="D89" s="9"/>
      <c r="E89" s="8"/>
      <c r="F89" s="9"/>
      <c r="G89" s="8"/>
      <c r="H89" s="6"/>
      <c r="I89" s="8"/>
      <c r="J89" s="6"/>
      <c r="K89" s="8"/>
      <c r="L89" s="6"/>
      <c r="M89" s="8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</row>
    <row r="90" spans="1:118" x14ac:dyDescent="0.15">
      <c r="A90" s="6"/>
      <c r="B90" s="87"/>
      <c r="C90" s="8"/>
      <c r="D90" s="9"/>
      <c r="E90" s="8"/>
      <c r="F90" s="9"/>
      <c r="G90" s="8"/>
      <c r="H90" s="6"/>
      <c r="I90" s="8"/>
      <c r="J90" s="6"/>
      <c r="K90" s="8"/>
      <c r="L90" s="6"/>
      <c r="M90" s="8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</row>
    <row r="91" spans="1:118" x14ac:dyDescent="0.15">
      <c r="A91" s="6"/>
      <c r="B91" s="87"/>
      <c r="C91" s="8"/>
      <c r="D91" s="9"/>
      <c r="E91" s="8"/>
      <c r="F91" s="9"/>
      <c r="G91" s="8"/>
      <c r="H91" s="6"/>
      <c r="I91" s="8"/>
      <c r="J91" s="6"/>
      <c r="K91" s="8"/>
      <c r="L91" s="6"/>
      <c r="M91" s="8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</row>
    <row r="92" spans="1:118" x14ac:dyDescent="0.15">
      <c r="A92" s="6"/>
      <c r="B92" s="87"/>
      <c r="C92" s="8"/>
      <c r="D92" s="9"/>
      <c r="E92" s="8"/>
      <c r="F92" s="9"/>
      <c r="G92" s="8"/>
      <c r="H92" s="6"/>
      <c r="I92" s="8"/>
      <c r="J92" s="6"/>
      <c r="K92" s="8"/>
      <c r="L92" s="6"/>
      <c r="M92" s="8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</row>
    <row r="93" spans="1:118" x14ac:dyDescent="0.15">
      <c r="A93" s="6"/>
      <c r="B93" s="87"/>
      <c r="C93" s="8"/>
      <c r="D93" s="9"/>
      <c r="E93" s="8"/>
      <c r="F93" s="9"/>
      <c r="G93" s="8"/>
      <c r="H93" s="6"/>
      <c r="I93" s="8"/>
      <c r="J93" s="6"/>
      <c r="K93" s="8"/>
      <c r="L93" s="6"/>
      <c r="M93" s="8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</row>
    <row r="94" spans="1:118" x14ac:dyDescent="0.15">
      <c r="A94" s="6"/>
      <c r="B94" s="87"/>
      <c r="C94" s="8"/>
      <c r="D94" s="9"/>
      <c r="E94" s="8"/>
      <c r="F94" s="9"/>
      <c r="G94" s="8"/>
      <c r="H94" s="6"/>
      <c r="I94" s="8"/>
      <c r="J94" s="6"/>
      <c r="K94" s="8"/>
      <c r="L94" s="6"/>
      <c r="M94" s="8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</row>
    <row r="95" spans="1:118" x14ac:dyDescent="0.15">
      <c r="A95" s="6"/>
      <c r="B95" s="87"/>
      <c r="C95" s="8"/>
      <c r="D95" s="9"/>
      <c r="E95" s="8"/>
      <c r="F95" s="9"/>
      <c r="G95" s="8"/>
      <c r="H95" s="6"/>
      <c r="I95" s="8"/>
      <c r="J95" s="6"/>
      <c r="K95" s="8"/>
      <c r="L95" s="6"/>
      <c r="M95" s="8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</row>
    <row r="96" spans="1:118" x14ac:dyDescent="0.15">
      <c r="A96" s="6"/>
      <c r="B96" s="87"/>
      <c r="C96" s="8"/>
      <c r="D96" s="9"/>
      <c r="E96" s="8"/>
      <c r="F96" s="9"/>
      <c r="G96" s="8"/>
      <c r="H96" s="6"/>
      <c r="I96" s="8"/>
      <c r="J96" s="6"/>
      <c r="K96" s="8"/>
      <c r="L96" s="6"/>
      <c r="M96" s="8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</row>
    <row r="97" spans="1:118" x14ac:dyDescent="0.15">
      <c r="A97" s="6"/>
      <c r="B97" s="87"/>
      <c r="C97" s="8"/>
      <c r="D97" s="9"/>
      <c r="E97" s="8"/>
      <c r="F97" s="9"/>
      <c r="G97" s="8"/>
      <c r="H97" s="6"/>
      <c r="I97" s="8"/>
      <c r="J97" s="6"/>
      <c r="K97" s="8"/>
      <c r="L97" s="6"/>
      <c r="M97" s="8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</row>
    <row r="98" spans="1:118" x14ac:dyDescent="0.15">
      <c r="A98" s="6"/>
      <c r="B98" s="87"/>
      <c r="C98" s="8"/>
      <c r="D98" s="9"/>
      <c r="E98" s="8"/>
      <c r="F98" s="9"/>
      <c r="G98" s="8"/>
      <c r="H98" s="6"/>
      <c r="I98" s="8"/>
      <c r="J98" s="6"/>
      <c r="K98" s="8"/>
      <c r="L98" s="6"/>
      <c r="M98" s="8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</row>
    <row r="99" spans="1:118" x14ac:dyDescent="0.15">
      <c r="A99" s="6"/>
      <c r="B99" s="87"/>
      <c r="C99" s="8"/>
      <c r="D99" s="9"/>
      <c r="E99" s="8"/>
      <c r="F99" s="9"/>
      <c r="G99" s="8"/>
      <c r="H99" s="6"/>
      <c r="I99" s="8"/>
      <c r="J99" s="6"/>
      <c r="K99" s="8"/>
      <c r="L99" s="6"/>
      <c r="M99" s="8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</row>
    <row r="100" spans="1:118" x14ac:dyDescent="0.15">
      <c r="A100" s="6"/>
      <c r="B100" s="87"/>
      <c r="C100" s="8"/>
      <c r="D100" s="9"/>
      <c r="E100" s="8"/>
      <c r="F100" s="9"/>
      <c r="G100" s="8"/>
      <c r="H100" s="6"/>
      <c r="I100" s="8"/>
      <c r="J100" s="6"/>
      <c r="K100" s="8"/>
      <c r="L100" s="6"/>
      <c r="M100" s="8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</row>
  </sheetData>
  <mergeCells count="3">
    <mergeCell ref="C3:F3"/>
    <mergeCell ref="G3:J3"/>
    <mergeCell ref="K3:N3"/>
  </mergeCells>
  <phoneticPr fontId="2"/>
  <pageMargins left="0.62992125984251968" right="0.19685039370078741" top="0.47244094488188981" bottom="0.39370078740157483" header="0.31496062992125984" footer="0.23622047244094491"/>
  <pageSetup paperSize="9" scale="26" firstPageNumber="298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17財政規模の推移 </vt:lpstr>
      <vt:lpstr>'17財政規模の推移 '!Print_Area</vt:lpstr>
      <vt:lpstr>'17財政規模の推移 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2022-08-16T07:19:00Z</dcterms:created>
  <dcterms:modified xsi:type="dcterms:W3CDTF">2022-08-16T07:19:08Z</dcterms:modified>
</cp:coreProperties>
</file>