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05選挙人名簿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'05選挙人名簿 '!$B$1:$L$54</definedName>
    <definedName name="_xlnm.Print_Area">#REF!</definedName>
    <definedName name="_xlnm.Print_Titles" localSheetId="0">'05選挙人名簿 '!$3:$4</definedName>
    <definedName name="x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 localSheetId="0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'05選挙人名簿 '!$B$1:$L$54</definedName>
    <definedName name="Z_BA7259CF_C808_4938_ADD4_694E29B60C65_.wvu.PrintTitles" localSheetId="0" hidden="1">'05選挙人名簿 '!$3:$4</definedName>
    <definedName name="Z_C83478BF_6FC3_4C16_AD3D_4257229CD3CF_.wvu.PrintArea" localSheetId="0" hidden="1">'05選挙人名簿 '!$B$1:$L$54</definedName>
    <definedName name="Z_C83478BF_6FC3_4C16_AD3D_4257229CD3CF_.wvu.PrintTitles" localSheetId="0" hidden="1">'05選挙人名簿 '!$3:$4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F8" i="1"/>
  <c r="E8" i="1"/>
  <c r="D8" i="1"/>
  <c r="F7" i="1"/>
  <c r="D7" i="1" s="1"/>
  <c r="E7" i="1"/>
  <c r="E6" i="1"/>
  <c r="F6" i="1" l="1"/>
  <c r="D6" i="1" s="1"/>
</calcChain>
</file>

<file path=xl/sharedStrings.xml><?xml version="1.0" encoding="utf-8"?>
<sst xmlns="http://schemas.openxmlformats.org/spreadsheetml/2006/main" count="109" uniqueCount="74">
  <si>
    <t>５　選挙人名簿登録者数及び最近の主要選挙における投票率</t>
  </si>
  <si>
    <t>市町村名</t>
  </si>
  <si>
    <t>令和４年３月１日現在登録者数（人）</t>
    <rPh sb="0" eb="2">
      <t>レイワ</t>
    </rPh>
    <phoneticPr fontId="9"/>
  </si>
  <si>
    <t>主要選挙における投票率等（％）</t>
  </si>
  <si>
    <t>総数</t>
  </si>
  <si>
    <t>男</t>
  </si>
  <si>
    <t>女</t>
  </si>
  <si>
    <t>令和3年10月31日執行
衆議院選投票率
（小選挙区）</t>
    <rPh sb="0" eb="2">
      <t>レイワ</t>
    </rPh>
    <phoneticPr fontId="11"/>
  </si>
  <si>
    <t>令和元年7月21日執行
参議院選投票率
（選挙区）</t>
    <rPh sb="0" eb="2">
      <t>レイワ</t>
    </rPh>
    <rPh sb="2" eb="3">
      <t>ガン</t>
    </rPh>
    <phoneticPr fontId="3"/>
  </si>
  <si>
    <t>令和3年9月5日執行
知事選投票率</t>
    <rPh sb="0" eb="2">
      <t>レイワ</t>
    </rPh>
    <phoneticPr fontId="11"/>
  </si>
  <si>
    <t>平成30年12月9日執行
県議選投票率</t>
  </si>
  <si>
    <t>市町村長選挙</t>
  </si>
  <si>
    <t>選挙期日</t>
  </si>
  <si>
    <t>投票率(％)</t>
  </si>
  <si>
    <t>県計</t>
  </si>
  <si>
    <t>-</t>
  </si>
  <si>
    <t>市計</t>
  </si>
  <si>
    <t>町村計</t>
  </si>
  <si>
    <t>水戸市</t>
  </si>
  <si>
    <t>49.95(1区)
51.21(2区)</t>
    <phoneticPr fontId="11"/>
  </si>
  <si>
    <t>日立市</t>
  </si>
  <si>
    <t>無投票</t>
  </si>
  <si>
    <t>土浦市</t>
  </si>
  <si>
    <t>令和元年11月10日</t>
    <rPh sb="0" eb="2">
      <t>レイワ</t>
    </rPh>
    <rPh sb="2" eb="4">
      <t>ガンネン</t>
    </rPh>
    <rPh sb="6" eb="7">
      <t>ガツ</t>
    </rPh>
    <rPh sb="9" eb="10">
      <t>ニチ</t>
    </rPh>
    <phoneticPr fontId="11"/>
  </si>
  <si>
    <t>古河市</t>
  </si>
  <si>
    <t>石岡市</t>
  </si>
  <si>
    <t>結城市</t>
  </si>
  <si>
    <t>令和元年8月4日</t>
    <rPh sb="0" eb="2">
      <t>レイワ</t>
    </rPh>
    <rPh sb="2" eb="4">
      <t>ガンネン</t>
    </rPh>
    <rPh sb="5" eb="6">
      <t>ガツ</t>
    </rPh>
    <rPh sb="7" eb="8">
      <t>ニチ</t>
    </rPh>
    <phoneticPr fontId="11"/>
  </si>
  <si>
    <t>龍ケ崎市</t>
  </si>
  <si>
    <t>下妻市</t>
  </si>
  <si>
    <t>50.09(1区)
53.64(7区)</t>
    <phoneticPr fontId="11"/>
  </si>
  <si>
    <t>常総市</t>
  </si>
  <si>
    <t>常陸太田市</t>
  </si>
  <si>
    <t>高萩市</t>
  </si>
  <si>
    <t>北茨城市</t>
  </si>
  <si>
    <t>令和元年6月2日</t>
    <rPh sb="0" eb="2">
      <t>レイワ</t>
    </rPh>
    <rPh sb="2" eb="4">
      <t>ガンネン</t>
    </rPh>
    <rPh sb="5" eb="6">
      <t>ガツ</t>
    </rPh>
    <rPh sb="7" eb="8">
      <t>ニチ</t>
    </rPh>
    <phoneticPr fontId="11"/>
  </si>
  <si>
    <t>笠間市</t>
  </si>
  <si>
    <t>53.08(1区)
49.75(2区)</t>
    <phoneticPr fontId="11"/>
  </si>
  <si>
    <t>取手市</t>
  </si>
  <si>
    <t>牛久市</t>
  </si>
  <si>
    <t>令和元年9月8日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1"/>
  </si>
  <si>
    <t>つくば市</t>
  </si>
  <si>
    <t>ひたちなか市</t>
  </si>
  <si>
    <t>鹿嶋市</t>
  </si>
  <si>
    <t>潮来市</t>
  </si>
  <si>
    <t>守谷市</t>
  </si>
  <si>
    <t>常陸大宮市</t>
  </si>
  <si>
    <t>53.32(1区)
52.67(4区)</t>
    <phoneticPr fontId="11"/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</si>
  <si>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</si>
  <si>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</si>
  <si>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</si>
  <si>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</si>
  <si>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</si>
  <si>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</si>
  <si>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</si>
  <si>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</si>
  <si>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</si>
  <si>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</si>
  <si>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無投票</t>
    <phoneticPr fontId="11"/>
  </si>
  <si>
    <t>小美玉市</t>
  </si>
  <si>
    <t>48.21(2区)
51.69(6区)</t>
    <phoneticPr fontId="11"/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</si>
  <si>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</si>
  <si>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</si>
  <si>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</si>
  <si>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</si>
  <si>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</si>
  <si>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</si>
  <si>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</si>
  <si>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</si>
  <si>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</si>
  <si>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</si>
  <si>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</si>
  <si>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</si>
  <si>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資料：県選挙管理委員会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</si>
</sst>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&quot;m&quot;月&quot;d&quot;日&quot;;@"/>
    <numFmt numFmtId="178" formatCode="#,##0.00_ "/>
    <numFmt numFmtId="179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/>
    <xf numFmtId="0" fontId="1" fillId="0" borderId="0"/>
  </cellStyleXfs>
  <cellXfs count="121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4" fillId="2" borderId="0" xfId="2" applyFont="1" applyFill="1" applyAlignment="1" applyProtection="1">
      <alignment horizontal="left" vertical="center"/>
    </xf>
    <xf numFmtId="0" fontId="5" fillId="2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 applyProtection="1">
      <alignment horizontal="distributed" vertical="center"/>
    </xf>
    <xf numFmtId="176" fontId="2" fillId="0" borderId="0" xfId="2" applyNumberFormat="1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2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7" fillId="0" borderId="1" xfId="2" applyFont="1" applyFill="1" applyBorder="1" applyAlignment="1" applyProtection="1">
      <alignment horizontal="distributed" vertical="center"/>
    </xf>
    <xf numFmtId="0" fontId="7" fillId="0" borderId="1" xfId="2" applyFont="1" applyFill="1" applyBorder="1" applyAlignment="1" applyProtection="1">
      <alignment horizontal="distributed" vertical="center"/>
    </xf>
    <xf numFmtId="176" fontId="8" fillId="0" borderId="2" xfId="2" applyNumberFormat="1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176" fontId="7" fillId="0" borderId="5" xfId="2" applyNumberFormat="1" applyFont="1" applyFill="1" applyBorder="1" applyAlignment="1" applyProtection="1">
      <alignment horizontal="center" vertical="center"/>
    </xf>
    <xf numFmtId="176" fontId="7" fillId="0" borderId="6" xfId="2" applyNumberFormat="1" applyFont="1" applyFill="1" applyBorder="1" applyAlignment="1" applyProtection="1">
      <alignment horizontal="center" vertical="center"/>
    </xf>
    <xf numFmtId="176" fontId="7" fillId="0" borderId="7" xfId="2" applyNumberFormat="1" applyFont="1" applyFill="1" applyBorder="1" applyAlignment="1" applyProtection="1">
      <alignment horizontal="center" vertical="center"/>
    </xf>
    <xf numFmtId="49" fontId="10" fillId="0" borderId="8" xfId="2" applyNumberFormat="1" applyFont="1" applyFill="1" applyBorder="1" applyAlignment="1" applyProtection="1">
      <alignment horizontal="center" vertical="center" wrapText="1"/>
    </xf>
    <xf numFmtId="177" fontId="10" fillId="0" borderId="9" xfId="2" applyNumberFormat="1" applyFont="1" applyFill="1" applyBorder="1" applyAlignment="1" applyProtection="1">
      <alignment horizontal="center" vertical="center" wrapText="1"/>
    </xf>
    <xf numFmtId="177" fontId="10" fillId="0" borderId="10" xfId="2" applyNumberFormat="1" applyFont="1" applyFill="1" applyBorder="1" applyAlignment="1" applyProtection="1">
      <alignment horizontal="center" vertical="center" wrapText="1"/>
    </xf>
    <xf numFmtId="177" fontId="10" fillId="0" borderId="11" xfId="2" applyNumberFormat="1" applyFont="1" applyFill="1" applyBorder="1" applyAlignment="1" applyProtection="1">
      <alignment horizontal="center" vertical="center" wrapText="1"/>
    </xf>
    <xf numFmtId="0" fontId="7" fillId="0" borderId="12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3" xfId="2" applyFont="1" applyFill="1" applyBorder="1" applyAlignment="1" applyProtection="1">
      <alignment horizontal="distributed" vertical="center"/>
    </xf>
    <xf numFmtId="0" fontId="7" fillId="0" borderId="14" xfId="2" applyFont="1" applyFill="1" applyBorder="1" applyAlignment="1">
      <alignment horizontal="distributed" vertical="center"/>
    </xf>
    <xf numFmtId="176" fontId="7" fillId="0" borderId="15" xfId="2" applyNumberFormat="1" applyFont="1" applyFill="1" applyBorder="1" applyAlignment="1" applyProtection="1">
      <alignment horizontal="center" vertical="center"/>
    </xf>
    <xf numFmtId="176" fontId="7" fillId="0" borderId="16" xfId="2" applyNumberFormat="1" applyFont="1" applyFill="1" applyBorder="1" applyAlignment="1" applyProtection="1">
      <alignment horizontal="center" vertical="center"/>
    </xf>
    <xf numFmtId="176" fontId="7" fillId="0" borderId="17" xfId="2" applyNumberFormat="1" applyFont="1" applyFill="1" applyBorder="1" applyAlignment="1" applyProtection="1">
      <alignment horizontal="center" vertical="center"/>
    </xf>
    <xf numFmtId="49" fontId="10" fillId="0" borderId="18" xfId="2" applyNumberFormat="1" applyFont="1" applyFill="1" applyBorder="1" applyAlignment="1" applyProtection="1">
      <alignment horizontal="center" vertical="center" wrapText="1"/>
    </xf>
    <xf numFmtId="177" fontId="10" fillId="0" borderId="19" xfId="2" applyNumberFormat="1" applyFont="1" applyFill="1" applyBorder="1" applyAlignment="1" applyProtection="1">
      <alignment horizontal="center" vertical="center" wrapText="1"/>
    </xf>
    <xf numFmtId="177" fontId="10" fillId="0" borderId="20" xfId="2" applyNumberFormat="1" applyFont="1" applyFill="1" applyBorder="1" applyAlignment="1" applyProtection="1">
      <alignment horizontal="center" vertical="center" wrapText="1"/>
    </xf>
    <xf numFmtId="0" fontId="10" fillId="0" borderId="21" xfId="2" applyFont="1" applyFill="1" applyBorder="1" applyAlignment="1" applyProtection="1">
      <alignment horizontal="center" vertical="center" wrapText="1"/>
    </xf>
    <xf numFmtId="0" fontId="10" fillId="0" borderId="22" xfId="2" applyFont="1" applyFill="1" applyBorder="1" applyAlignment="1" applyProtection="1">
      <alignment horizontal="center" vertical="center" wrapText="1"/>
    </xf>
    <xf numFmtId="0" fontId="12" fillId="0" borderId="23" xfId="2" applyFont="1" applyFill="1" applyBorder="1" applyAlignment="1" applyProtection="1">
      <alignment horizontal="distributed" vertical="center"/>
    </xf>
    <xf numFmtId="38" fontId="7" fillId="0" borderId="24" xfId="1" applyFont="1" applyFill="1" applyBorder="1" applyAlignment="1" applyProtection="1">
      <alignment horizontal="right" vertical="center"/>
    </xf>
    <xf numFmtId="38" fontId="7" fillId="0" borderId="25" xfId="1" applyFont="1" applyFill="1" applyBorder="1" applyAlignment="1" applyProtection="1">
      <alignment horizontal="right" vertical="center"/>
    </xf>
    <xf numFmtId="38" fontId="7" fillId="0" borderId="26" xfId="1" applyFont="1" applyFill="1" applyBorder="1" applyAlignment="1" applyProtection="1">
      <alignment horizontal="right" vertical="center"/>
    </xf>
    <xf numFmtId="40" fontId="7" fillId="0" borderId="24" xfId="1" applyNumberFormat="1" applyFont="1" applyFill="1" applyBorder="1" applyAlignment="1" applyProtection="1">
      <alignment horizontal="right" vertical="center" wrapText="1"/>
    </xf>
    <xf numFmtId="40" fontId="7" fillId="0" borderId="26" xfId="1" applyNumberFormat="1" applyFont="1" applyFill="1" applyBorder="1" applyAlignment="1" applyProtection="1">
      <alignment horizontal="right" vertical="center"/>
    </xf>
    <xf numFmtId="40" fontId="7" fillId="0" borderId="24" xfId="1" applyNumberFormat="1" applyFont="1" applyFill="1" applyBorder="1" applyAlignment="1" applyProtection="1">
      <alignment horizontal="right" vertical="center"/>
    </xf>
    <xf numFmtId="177" fontId="8" fillId="0" borderId="24" xfId="1" applyNumberFormat="1" applyFont="1" applyFill="1" applyBorder="1" applyAlignment="1" applyProtection="1">
      <alignment horizontal="distributed" vertical="center" shrinkToFit="1"/>
    </xf>
    <xf numFmtId="40" fontId="7" fillId="0" borderId="26" xfId="1" applyNumberFormat="1" applyFont="1" applyFill="1" applyBorder="1" applyAlignment="1" applyProtection="1">
      <alignment horizontal="center" vertical="center"/>
    </xf>
    <xf numFmtId="0" fontId="12" fillId="0" borderId="27" xfId="2" applyFont="1" applyFill="1" applyBorder="1" applyAlignment="1" applyProtection="1">
      <alignment horizontal="distributed" vertical="center"/>
    </xf>
    <xf numFmtId="38" fontId="7" fillId="0" borderId="28" xfId="1" applyFont="1" applyFill="1" applyBorder="1" applyAlignment="1" applyProtection="1">
      <alignment horizontal="right" vertical="center"/>
    </xf>
    <xf numFmtId="38" fontId="7" fillId="0" borderId="29" xfId="1" applyFont="1" applyFill="1" applyBorder="1" applyAlignment="1" applyProtection="1">
      <alignment horizontal="right" vertical="center"/>
    </xf>
    <xf numFmtId="38" fontId="7" fillId="0" borderId="30" xfId="1" applyFont="1" applyFill="1" applyBorder="1" applyAlignment="1" applyProtection="1">
      <alignment horizontal="right" vertical="center"/>
    </xf>
    <xf numFmtId="40" fontId="7" fillId="0" borderId="28" xfId="1" applyNumberFormat="1" applyFont="1" applyFill="1" applyBorder="1" applyAlignment="1" applyProtection="1">
      <alignment horizontal="right" vertical="center" wrapText="1"/>
    </xf>
    <xf numFmtId="40" fontId="7" fillId="0" borderId="30" xfId="1" applyNumberFormat="1" applyFont="1" applyFill="1" applyBorder="1" applyAlignment="1" applyProtection="1">
      <alignment horizontal="right" vertical="center"/>
    </xf>
    <xf numFmtId="40" fontId="7" fillId="0" borderId="28" xfId="1" applyNumberFormat="1" applyFont="1" applyFill="1" applyBorder="1" applyAlignment="1" applyProtection="1">
      <alignment horizontal="right" vertical="center"/>
    </xf>
    <xf numFmtId="177" fontId="8" fillId="0" borderId="28" xfId="1" applyNumberFormat="1" applyFont="1" applyFill="1" applyBorder="1" applyAlignment="1" applyProtection="1">
      <alignment horizontal="distributed" vertical="center" shrinkToFit="1"/>
    </xf>
    <xf numFmtId="40" fontId="7" fillId="0" borderId="30" xfId="1" applyNumberFormat="1" applyFont="1" applyFill="1" applyBorder="1" applyAlignment="1" applyProtection="1">
      <alignment horizontal="center" vertical="center"/>
    </xf>
    <xf numFmtId="0" fontId="12" fillId="0" borderId="31" xfId="2" applyFont="1" applyFill="1" applyBorder="1" applyAlignment="1" applyProtection="1">
      <alignment horizontal="distributed" vertical="center"/>
    </xf>
    <xf numFmtId="38" fontId="7" fillId="0" borderId="32" xfId="1" applyFont="1" applyFill="1" applyBorder="1" applyAlignment="1" applyProtection="1">
      <alignment horizontal="right" vertical="center"/>
    </xf>
    <xf numFmtId="38" fontId="7" fillId="0" borderId="33" xfId="1" applyFont="1" applyFill="1" applyBorder="1" applyAlignment="1" applyProtection="1">
      <alignment horizontal="right" vertical="center"/>
    </xf>
    <xf numFmtId="38" fontId="7" fillId="0" borderId="34" xfId="1" applyFont="1" applyFill="1" applyBorder="1" applyAlignment="1" applyProtection="1">
      <alignment horizontal="right" vertical="center"/>
    </xf>
    <xf numFmtId="40" fontId="7" fillId="0" borderId="32" xfId="1" applyNumberFormat="1" applyFont="1" applyFill="1" applyBorder="1" applyAlignment="1" applyProtection="1">
      <alignment horizontal="right" vertical="center" wrapText="1"/>
    </xf>
    <xf numFmtId="40" fontId="7" fillId="0" borderId="34" xfId="1" applyNumberFormat="1" applyFont="1" applyFill="1" applyBorder="1" applyAlignment="1" applyProtection="1">
      <alignment horizontal="right" vertical="center"/>
    </xf>
    <xf numFmtId="40" fontId="7" fillId="0" borderId="32" xfId="1" applyNumberFormat="1" applyFont="1" applyFill="1" applyBorder="1" applyAlignment="1" applyProtection="1">
      <alignment horizontal="right" vertical="center"/>
    </xf>
    <xf numFmtId="177" fontId="8" fillId="0" borderId="32" xfId="1" applyNumberFormat="1" applyFont="1" applyFill="1" applyBorder="1" applyAlignment="1" applyProtection="1">
      <alignment horizontal="distributed" vertical="center" shrinkToFit="1"/>
    </xf>
    <xf numFmtId="40" fontId="7" fillId="0" borderId="34" xfId="1" applyNumberFormat="1" applyFont="1" applyFill="1" applyBorder="1" applyAlignment="1" applyProtection="1">
      <alignment horizontal="center" vertical="center"/>
    </xf>
    <xf numFmtId="176" fontId="7" fillId="0" borderId="35" xfId="2" applyNumberFormat="1" applyFont="1" applyFill="1" applyBorder="1" applyAlignment="1">
      <alignment horizontal="distributed" vertical="center"/>
    </xf>
    <xf numFmtId="176" fontId="12" fillId="0" borderId="35" xfId="2" applyNumberFormat="1" applyFont="1" applyFill="1" applyBorder="1" applyAlignment="1">
      <alignment horizontal="center" vertical="center"/>
    </xf>
    <xf numFmtId="38" fontId="7" fillId="0" borderId="36" xfId="1" applyFont="1" applyFill="1" applyBorder="1" applyAlignment="1" applyProtection="1">
      <alignment horizontal="right" vertical="center"/>
    </xf>
    <xf numFmtId="38" fontId="7" fillId="0" borderId="37" xfId="1" applyFont="1" applyFill="1" applyBorder="1" applyAlignment="1" applyProtection="1">
      <alignment horizontal="right" vertical="center"/>
    </xf>
    <xf numFmtId="38" fontId="7" fillId="0" borderId="35" xfId="1" applyFont="1" applyFill="1" applyBorder="1" applyAlignment="1" applyProtection="1">
      <alignment horizontal="right" vertical="center"/>
    </xf>
    <xf numFmtId="40" fontId="7" fillId="0" borderId="38" xfId="1" applyNumberFormat="1" applyFont="1" applyFill="1" applyBorder="1" applyAlignment="1" applyProtection="1">
      <alignment horizontal="right" vertical="center" wrapText="1"/>
    </xf>
    <xf numFmtId="40" fontId="7" fillId="0" borderId="39" xfId="1" applyNumberFormat="1" applyFont="1" applyFill="1" applyBorder="1" applyAlignment="1" applyProtection="1">
      <alignment horizontal="right" vertical="center"/>
    </xf>
    <xf numFmtId="40" fontId="7" fillId="0" borderId="36" xfId="1" applyNumberFormat="1" applyFont="1" applyFill="1" applyBorder="1" applyAlignment="1" applyProtection="1">
      <alignment horizontal="right" vertical="center"/>
    </xf>
    <xf numFmtId="40" fontId="7" fillId="0" borderId="35" xfId="1" applyNumberFormat="1" applyFont="1" applyFill="1" applyBorder="1" applyAlignment="1" applyProtection="1">
      <alignment horizontal="right" vertical="center"/>
    </xf>
    <xf numFmtId="177" fontId="8" fillId="0" borderId="36" xfId="1" applyNumberFormat="1" applyFont="1" applyFill="1" applyBorder="1" applyAlignment="1" applyProtection="1">
      <alignment horizontal="distributed" vertical="center" shrinkToFit="1"/>
    </xf>
    <xf numFmtId="178" fontId="1" fillId="0" borderId="0" xfId="2" applyNumberFormat="1" applyFont="1" applyFill="1" applyBorder="1"/>
    <xf numFmtId="176" fontId="6" fillId="0" borderId="0" xfId="2" applyNumberFormat="1" applyFont="1" applyFill="1"/>
    <xf numFmtId="0" fontId="6" fillId="0" borderId="0" xfId="2" applyFont="1" applyFill="1" applyAlignment="1">
      <alignment vertical="center"/>
    </xf>
    <xf numFmtId="176" fontId="7" fillId="0" borderId="30" xfId="2" applyNumberFormat="1" applyFont="1" applyFill="1" applyBorder="1" applyAlignment="1">
      <alignment horizontal="distributed" vertical="center"/>
    </xf>
    <xf numFmtId="176" fontId="12" fillId="0" borderId="30" xfId="2" applyNumberFormat="1" applyFont="1" applyFill="1" applyBorder="1" applyAlignment="1">
      <alignment horizontal="center" vertical="center"/>
    </xf>
    <xf numFmtId="38" fontId="7" fillId="0" borderId="40" xfId="1" applyFont="1" applyFill="1" applyBorder="1" applyAlignment="1" applyProtection="1">
      <alignment horizontal="right" vertical="center"/>
    </xf>
    <xf numFmtId="38" fontId="7" fillId="0" borderId="41" xfId="1" applyFont="1" applyFill="1" applyBorder="1" applyAlignment="1" applyProtection="1">
      <alignment horizontal="right" vertical="center"/>
    </xf>
    <xf numFmtId="38" fontId="7" fillId="0" borderId="42" xfId="1" applyFont="1" applyFill="1" applyBorder="1" applyAlignment="1" applyProtection="1">
      <alignment horizontal="right" vertical="center"/>
    </xf>
    <xf numFmtId="40" fontId="7" fillId="0" borderId="42" xfId="1" applyNumberFormat="1" applyFont="1" applyFill="1" applyBorder="1" applyAlignment="1" applyProtection="1">
      <alignment horizontal="right" vertical="center"/>
    </xf>
    <xf numFmtId="176" fontId="7" fillId="0" borderId="22" xfId="2" applyNumberFormat="1" applyFont="1" applyFill="1" applyBorder="1" applyAlignment="1">
      <alignment horizontal="distributed" vertical="center"/>
    </xf>
    <xf numFmtId="176" fontId="12" fillId="0" borderId="43" xfId="2" applyNumberFormat="1" applyFont="1" applyFill="1" applyBorder="1" applyAlignment="1">
      <alignment horizontal="center" vertical="center"/>
    </xf>
    <xf numFmtId="176" fontId="7" fillId="0" borderId="42" xfId="2" applyNumberFormat="1" applyFont="1" applyFill="1" applyBorder="1" applyAlignment="1">
      <alignment horizontal="distributed" vertical="center"/>
    </xf>
    <xf numFmtId="176" fontId="12" fillId="0" borderId="42" xfId="2" applyNumberFormat="1" applyFont="1" applyFill="1" applyBorder="1" applyAlignment="1">
      <alignment horizontal="center" vertical="center"/>
    </xf>
    <xf numFmtId="179" fontId="6" fillId="0" borderId="0" xfId="2" applyNumberFormat="1" applyFont="1" applyFill="1" applyBorder="1" applyAlignment="1">
      <alignment wrapText="1"/>
    </xf>
    <xf numFmtId="176" fontId="6" fillId="0" borderId="0" xfId="2" applyNumberFormat="1" applyFont="1" applyFill="1" applyBorder="1"/>
    <xf numFmtId="176" fontId="12" fillId="0" borderId="22" xfId="2" applyNumberFormat="1" applyFont="1" applyFill="1" applyBorder="1" applyAlignment="1">
      <alignment horizontal="center" vertical="center"/>
    </xf>
    <xf numFmtId="176" fontId="12" fillId="0" borderId="44" xfId="2" applyNumberFormat="1" applyFont="1" applyFill="1" applyBorder="1" applyAlignment="1">
      <alignment horizontal="center" vertical="center"/>
    </xf>
    <xf numFmtId="40" fontId="7" fillId="0" borderId="45" xfId="1" applyNumberFormat="1" applyFont="1" applyFill="1" applyBorder="1" applyAlignment="1" applyProtection="1">
      <alignment horizontal="right" vertical="center" wrapText="1"/>
    </xf>
    <xf numFmtId="40" fontId="7" fillId="0" borderId="46" xfId="1" applyNumberFormat="1" applyFont="1" applyFill="1" applyBorder="1" applyAlignment="1" applyProtection="1">
      <alignment horizontal="right" vertical="center"/>
    </xf>
    <xf numFmtId="176" fontId="7" fillId="0" borderId="47" xfId="2" applyNumberFormat="1" applyFont="1" applyFill="1" applyBorder="1" applyAlignment="1">
      <alignment horizontal="distributed" vertical="center"/>
    </xf>
    <xf numFmtId="38" fontId="7" fillId="0" borderId="48" xfId="1" applyFont="1" applyFill="1" applyBorder="1" applyAlignment="1" applyProtection="1">
      <alignment horizontal="right" vertical="center"/>
    </xf>
    <xf numFmtId="38" fontId="7" fillId="0" borderId="49" xfId="1" applyFont="1" applyFill="1" applyBorder="1" applyAlignment="1" applyProtection="1">
      <alignment horizontal="right" vertical="center"/>
    </xf>
    <xf numFmtId="38" fontId="7" fillId="0" borderId="47" xfId="1" applyFont="1" applyFill="1" applyBorder="1" applyAlignment="1" applyProtection="1">
      <alignment horizontal="right" vertical="center"/>
    </xf>
    <xf numFmtId="40" fontId="7" fillId="0" borderId="48" xfId="1" applyNumberFormat="1" applyFont="1" applyFill="1" applyBorder="1" applyAlignment="1" applyProtection="1">
      <alignment horizontal="right" vertical="center" wrapText="1"/>
    </xf>
    <xf numFmtId="40" fontId="7" fillId="0" borderId="47" xfId="1" applyNumberFormat="1" applyFont="1" applyFill="1" applyBorder="1" applyAlignment="1" applyProtection="1">
      <alignment horizontal="right" vertical="center"/>
    </xf>
    <xf numFmtId="40" fontId="7" fillId="0" borderId="48" xfId="1" applyNumberFormat="1" applyFont="1" applyFill="1" applyBorder="1" applyAlignment="1" applyProtection="1">
      <alignment horizontal="right" vertical="center"/>
    </xf>
    <xf numFmtId="177" fontId="8" fillId="0" borderId="48" xfId="1" applyNumberFormat="1" applyFont="1" applyFill="1" applyBorder="1" applyAlignment="1" applyProtection="1">
      <alignment horizontal="distributed" vertical="center" shrinkToFit="1"/>
    </xf>
    <xf numFmtId="176" fontId="12" fillId="0" borderId="50" xfId="2" applyNumberFormat="1" applyFont="1" applyFill="1" applyBorder="1" applyAlignment="1">
      <alignment horizontal="center" vertical="center"/>
    </xf>
    <xf numFmtId="38" fontId="7" fillId="0" borderId="51" xfId="1" applyFont="1" applyFill="1" applyBorder="1" applyAlignment="1" applyProtection="1">
      <alignment horizontal="right" vertical="center"/>
    </xf>
    <xf numFmtId="40" fontId="7" fillId="0" borderId="36" xfId="1" applyNumberFormat="1" applyFont="1" applyFill="1" applyBorder="1" applyAlignment="1" applyProtection="1">
      <alignment horizontal="right" vertical="center" wrapText="1"/>
    </xf>
    <xf numFmtId="176" fontId="12" fillId="0" borderId="52" xfId="2" applyNumberFormat="1" applyFont="1" applyFill="1" applyBorder="1" applyAlignment="1">
      <alignment horizontal="center" vertical="center"/>
    </xf>
    <xf numFmtId="38" fontId="7" fillId="0" borderId="53" xfId="1" applyFont="1" applyFill="1" applyBorder="1" applyAlignment="1" applyProtection="1">
      <alignment horizontal="right" vertical="center"/>
    </xf>
    <xf numFmtId="176" fontId="7" fillId="0" borderId="0" xfId="2" applyNumberFormat="1" applyFont="1" applyFill="1"/>
    <xf numFmtId="176" fontId="7" fillId="0" borderId="0" xfId="2" applyNumberFormat="1" applyFont="1" applyFill="1" applyBorder="1"/>
    <xf numFmtId="176" fontId="7" fillId="0" borderId="0" xfId="2" applyNumberFormat="1" applyFont="1" applyFill="1" applyAlignment="1">
      <alignment horizontal="right"/>
    </xf>
    <xf numFmtId="0" fontId="14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distributed" vertical="center"/>
    </xf>
    <xf numFmtId="176" fontId="5" fillId="0" borderId="0" xfId="2" applyNumberFormat="1" applyFont="1" applyFill="1" applyAlignment="1">
      <alignment horizontal="right" vertical="center"/>
    </xf>
    <xf numFmtId="0" fontId="2" fillId="0" borderId="0" xfId="2" applyFont="1" applyFill="1" applyAlignment="1">
      <alignment horizontal="distributed" vertical="center"/>
    </xf>
    <xf numFmtId="176" fontId="2" fillId="0" borderId="0" xfId="2" applyNumberFormat="1" applyFont="1" applyFill="1" applyAlignment="1">
      <alignment horizontal="right" vertical="center"/>
    </xf>
    <xf numFmtId="0" fontId="2" fillId="2" borderId="0" xfId="2" applyFont="1" applyFill="1" applyAlignment="1">
      <alignment horizontal="distributed" vertical="center"/>
    </xf>
    <xf numFmtId="176" fontId="2" fillId="2" borderId="0" xfId="2" applyNumberFormat="1" applyFont="1" applyFill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tabSelected="1" view="pageBreakPreview" zoomScale="130" zoomScaleNormal="100" zoomScaleSheetLayoutView="130" workbookViewId="0">
      <pane xSplit="3" ySplit="8" topLeftCell="D9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9" defaultRowHeight="14.25" x14ac:dyDescent="0.4"/>
  <cols>
    <col min="1" max="1" width="3.75" style="1" customWidth="1"/>
    <col min="2" max="2" width="20.125" style="119" customWidth="1"/>
    <col min="3" max="3" width="0.875" style="119" customWidth="1"/>
    <col min="4" max="6" width="15.25" style="120" customWidth="1"/>
    <col min="7" max="7" width="21.875" style="1" customWidth="1"/>
    <col min="8" max="9" width="21.125" style="1" customWidth="1"/>
    <col min="10" max="10" width="21.875" style="1" customWidth="1"/>
    <col min="11" max="11" width="20.625" style="1" customWidth="1"/>
    <col min="12" max="12" width="12.625" style="1" customWidth="1"/>
    <col min="13" max="13" width="16.875" style="3" customWidth="1"/>
    <col min="14" max="16384" width="9" style="1"/>
  </cols>
  <sheetData>
    <row r="1" spans="1:118" ht="50.25" customHeight="1" x14ac:dyDescent="0.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8" ht="15" customHeight="1" x14ac:dyDescent="0.4">
      <c r="A2" s="4"/>
      <c r="B2" s="5"/>
      <c r="C2" s="5"/>
      <c r="D2" s="6"/>
      <c r="E2" s="6"/>
      <c r="F2" s="6"/>
      <c r="G2" s="7"/>
      <c r="H2" s="4"/>
      <c r="I2" s="8"/>
      <c r="J2" s="9"/>
      <c r="K2" s="9"/>
      <c r="L2" s="4"/>
      <c r="M2" s="10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</row>
    <row r="3" spans="1:118" ht="32.25" customHeight="1" x14ac:dyDescent="0.4">
      <c r="A3" s="11"/>
      <c r="B3" s="12" t="s">
        <v>1</v>
      </c>
      <c r="C3" s="13"/>
      <c r="D3" s="14" t="s">
        <v>2</v>
      </c>
      <c r="E3" s="15"/>
      <c r="F3" s="16"/>
      <c r="G3" s="17" t="s">
        <v>3</v>
      </c>
      <c r="H3" s="18"/>
      <c r="I3" s="19"/>
      <c r="J3" s="19"/>
      <c r="K3" s="19"/>
      <c r="L3" s="19"/>
      <c r="M3" s="20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</row>
    <row r="4" spans="1:118" ht="30" customHeight="1" x14ac:dyDescent="0.4">
      <c r="A4" s="11"/>
      <c r="B4" s="21"/>
      <c r="C4" s="22"/>
      <c r="D4" s="23" t="s">
        <v>4</v>
      </c>
      <c r="E4" s="24" t="s">
        <v>5</v>
      </c>
      <c r="F4" s="25" t="s">
        <v>6</v>
      </c>
      <c r="G4" s="26" t="s">
        <v>7</v>
      </c>
      <c r="H4" s="27" t="s">
        <v>8</v>
      </c>
      <c r="I4" s="28" t="s">
        <v>9</v>
      </c>
      <c r="J4" s="29" t="s">
        <v>10</v>
      </c>
      <c r="K4" s="30" t="s">
        <v>11</v>
      </c>
      <c r="L4" s="31"/>
      <c r="M4" s="20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</row>
    <row r="5" spans="1:118" ht="30" customHeight="1" x14ac:dyDescent="0.4">
      <c r="A5" s="11"/>
      <c r="B5" s="32"/>
      <c r="C5" s="33"/>
      <c r="D5" s="34"/>
      <c r="E5" s="35"/>
      <c r="F5" s="36"/>
      <c r="G5" s="37"/>
      <c r="H5" s="38"/>
      <c r="I5" s="39"/>
      <c r="J5" s="38"/>
      <c r="K5" s="40" t="s">
        <v>12</v>
      </c>
      <c r="L5" s="41" t="s">
        <v>13</v>
      </c>
      <c r="M5" s="2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</row>
    <row r="6" spans="1:118" ht="30" customHeight="1" x14ac:dyDescent="0.4">
      <c r="A6" s="11"/>
      <c r="B6" s="42" t="s">
        <v>14</v>
      </c>
      <c r="C6" s="42"/>
      <c r="D6" s="43">
        <f>E6+F6</f>
        <v>2416641</v>
      </c>
      <c r="E6" s="44">
        <f>E7+E8</f>
        <v>1205046</v>
      </c>
      <c r="F6" s="45">
        <f>F7+F8</f>
        <v>1211595</v>
      </c>
      <c r="G6" s="46">
        <v>52.54</v>
      </c>
      <c r="H6" s="47">
        <v>45.02</v>
      </c>
      <c r="I6" s="48">
        <v>35.020000000000003</v>
      </c>
      <c r="J6" s="47">
        <v>41.86</v>
      </c>
      <c r="K6" s="49" t="s">
        <v>15</v>
      </c>
      <c r="L6" s="50" t="s">
        <v>15</v>
      </c>
      <c r="M6" s="2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</row>
    <row r="7" spans="1:118" ht="30" customHeight="1" x14ac:dyDescent="0.4">
      <c r="A7" s="11"/>
      <c r="B7" s="51" t="s">
        <v>16</v>
      </c>
      <c r="C7" s="51"/>
      <c r="D7" s="52">
        <f>E7+F7</f>
        <v>2195154</v>
      </c>
      <c r="E7" s="53">
        <f>SUM(E9:E40)</f>
        <v>1094267</v>
      </c>
      <c r="F7" s="54">
        <f>SUM(F9:F40)</f>
        <v>1100887</v>
      </c>
      <c r="G7" s="55">
        <v>52.45</v>
      </c>
      <c r="H7" s="56">
        <v>44.88</v>
      </c>
      <c r="I7" s="57">
        <v>34.69</v>
      </c>
      <c r="J7" s="56">
        <v>41.45</v>
      </c>
      <c r="K7" s="58" t="s">
        <v>15</v>
      </c>
      <c r="L7" s="59" t="s">
        <v>15</v>
      </c>
      <c r="M7" s="2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</row>
    <row r="8" spans="1:118" ht="30" customHeight="1" x14ac:dyDescent="0.4">
      <c r="A8" s="11"/>
      <c r="B8" s="60" t="s">
        <v>17</v>
      </c>
      <c r="C8" s="60"/>
      <c r="D8" s="61">
        <f>E8+F8</f>
        <v>221487</v>
      </c>
      <c r="E8" s="62">
        <f>SUM(E41:E52)</f>
        <v>110779</v>
      </c>
      <c r="F8" s="63">
        <f>SUM(F41:F52)</f>
        <v>110708</v>
      </c>
      <c r="G8" s="64">
        <v>53.47</v>
      </c>
      <c r="H8" s="65">
        <v>46.31</v>
      </c>
      <c r="I8" s="66">
        <v>38.24</v>
      </c>
      <c r="J8" s="65">
        <v>46.8</v>
      </c>
      <c r="K8" s="67" t="s">
        <v>15</v>
      </c>
      <c r="L8" s="68" t="s">
        <v>15</v>
      </c>
      <c r="M8" s="2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</row>
    <row r="9" spans="1:118" ht="35.1" customHeight="1" x14ac:dyDescent="0.15">
      <c r="A9" s="11"/>
      <c r="B9" s="69" t="s">
        <v>18</v>
      </c>
      <c r="C9" s="70"/>
      <c r="D9" s="71">
        <f t="shared" ref="D9:D52" si="0">E9+F9</f>
        <v>226733</v>
      </c>
      <c r="E9" s="72">
        <v>110205</v>
      </c>
      <c r="F9" s="73">
        <v>116528</v>
      </c>
      <c r="G9" s="74" t="s">
        <v>19</v>
      </c>
      <c r="H9" s="75">
        <v>45.01</v>
      </c>
      <c r="I9" s="76">
        <v>34.69</v>
      </c>
      <c r="J9" s="77">
        <v>38.47</v>
      </c>
      <c r="K9" s="78">
        <v>43576</v>
      </c>
      <c r="L9" s="77">
        <v>45.1</v>
      </c>
      <c r="M9" s="79"/>
      <c r="N9" s="80"/>
      <c r="O9" s="8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</row>
    <row r="10" spans="1:118" ht="30" customHeight="1" x14ac:dyDescent="0.15">
      <c r="A10" s="11"/>
      <c r="B10" s="82" t="s">
        <v>20</v>
      </c>
      <c r="C10" s="83"/>
      <c r="D10" s="52">
        <f t="shared" si="0"/>
        <v>149572</v>
      </c>
      <c r="E10" s="84">
        <v>74672</v>
      </c>
      <c r="F10" s="54">
        <v>74900</v>
      </c>
      <c r="G10" s="55">
        <v>53.02</v>
      </c>
      <c r="H10" s="56">
        <v>44.35</v>
      </c>
      <c r="I10" s="57">
        <v>34.630000000000003</v>
      </c>
      <c r="J10" s="56">
        <v>38.549999999999997</v>
      </c>
      <c r="K10" s="58">
        <v>43576</v>
      </c>
      <c r="L10" s="56" t="s">
        <v>21</v>
      </c>
      <c r="M10" s="79"/>
      <c r="N10" s="80"/>
      <c r="O10" s="81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</row>
    <row r="11" spans="1:118" ht="30" customHeight="1" x14ac:dyDescent="0.15">
      <c r="A11" s="11"/>
      <c r="B11" s="82" t="s">
        <v>22</v>
      </c>
      <c r="C11" s="83"/>
      <c r="D11" s="52">
        <f t="shared" si="0"/>
        <v>118343</v>
      </c>
      <c r="E11" s="85">
        <v>58916</v>
      </c>
      <c r="F11" s="86">
        <v>59427</v>
      </c>
      <c r="G11" s="55">
        <v>51.7</v>
      </c>
      <c r="H11" s="87">
        <v>43.86</v>
      </c>
      <c r="I11" s="57">
        <v>33.159999999999997</v>
      </c>
      <c r="J11" s="87">
        <v>34.93</v>
      </c>
      <c r="K11" s="58" t="s">
        <v>23</v>
      </c>
      <c r="L11" s="87">
        <v>37.35</v>
      </c>
      <c r="M11" s="79"/>
      <c r="N11" s="80"/>
      <c r="O11" s="81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</row>
    <row r="12" spans="1:118" ht="30" customHeight="1" x14ac:dyDescent="0.15">
      <c r="A12" s="11"/>
      <c r="B12" s="88" t="s">
        <v>24</v>
      </c>
      <c r="C12" s="89"/>
      <c r="D12" s="52">
        <f t="shared" si="0"/>
        <v>118229</v>
      </c>
      <c r="E12" s="85">
        <v>59239</v>
      </c>
      <c r="F12" s="86">
        <v>58990</v>
      </c>
      <c r="G12" s="55">
        <v>52.15</v>
      </c>
      <c r="H12" s="87">
        <v>39.770000000000003</v>
      </c>
      <c r="I12" s="57">
        <v>26.45</v>
      </c>
      <c r="J12" s="87">
        <v>38.81</v>
      </c>
      <c r="K12" s="58">
        <v>44164</v>
      </c>
      <c r="L12" s="87">
        <v>45.99</v>
      </c>
      <c r="M12" s="79"/>
      <c r="N12" s="80"/>
      <c r="O12" s="8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</row>
    <row r="13" spans="1:118" ht="30" customHeight="1" x14ac:dyDescent="0.15">
      <c r="A13" s="11"/>
      <c r="B13" s="90" t="s">
        <v>25</v>
      </c>
      <c r="C13" s="91"/>
      <c r="D13" s="52">
        <f t="shared" si="0"/>
        <v>62321</v>
      </c>
      <c r="E13" s="85">
        <v>30833</v>
      </c>
      <c r="F13" s="86">
        <v>31488</v>
      </c>
      <c r="G13" s="55">
        <v>51.69</v>
      </c>
      <c r="H13" s="87">
        <v>43.42</v>
      </c>
      <c r="I13" s="57">
        <v>41.11</v>
      </c>
      <c r="J13" s="87">
        <v>47.8</v>
      </c>
      <c r="K13" s="58">
        <v>43947</v>
      </c>
      <c r="L13" s="87">
        <v>49.27</v>
      </c>
      <c r="M13" s="79"/>
      <c r="N13" s="80"/>
      <c r="O13" s="81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</row>
    <row r="14" spans="1:118" ht="30" customHeight="1" x14ac:dyDescent="0.15">
      <c r="A14" s="11"/>
      <c r="B14" s="90" t="s">
        <v>26</v>
      </c>
      <c r="C14" s="91"/>
      <c r="D14" s="52">
        <f t="shared" si="0"/>
        <v>41377</v>
      </c>
      <c r="E14" s="85">
        <v>20667</v>
      </c>
      <c r="F14" s="86">
        <v>20710</v>
      </c>
      <c r="G14" s="55">
        <v>52.66</v>
      </c>
      <c r="H14" s="87">
        <v>40.53</v>
      </c>
      <c r="I14" s="57">
        <v>31.43</v>
      </c>
      <c r="J14" s="87" t="s">
        <v>21</v>
      </c>
      <c r="K14" s="58" t="s">
        <v>27</v>
      </c>
      <c r="L14" s="87">
        <v>49.85</v>
      </c>
      <c r="M14" s="79"/>
      <c r="N14" s="80"/>
      <c r="O14" s="8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</row>
    <row r="15" spans="1:118" ht="30" customHeight="1" x14ac:dyDescent="0.15">
      <c r="A15" s="11"/>
      <c r="B15" s="90" t="s">
        <v>28</v>
      </c>
      <c r="C15" s="91"/>
      <c r="D15" s="52">
        <f t="shared" si="0"/>
        <v>64115</v>
      </c>
      <c r="E15" s="85">
        <v>31849</v>
      </c>
      <c r="F15" s="86">
        <v>32266</v>
      </c>
      <c r="G15" s="55">
        <v>51.68</v>
      </c>
      <c r="H15" s="87">
        <v>45.12</v>
      </c>
      <c r="I15" s="57">
        <v>32.76</v>
      </c>
      <c r="J15" s="87">
        <v>39.33</v>
      </c>
      <c r="K15" s="58">
        <v>44549</v>
      </c>
      <c r="L15" s="87">
        <v>43.37</v>
      </c>
      <c r="M15" s="79"/>
      <c r="N15" s="80"/>
      <c r="O15" s="8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</row>
    <row r="16" spans="1:118" ht="35.1" customHeight="1" x14ac:dyDescent="0.15">
      <c r="A16" s="11"/>
      <c r="B16" s="90" t="s">
        <v>29</v>
      </c>
      <c r="C16" s="91"/>
      <c r="D16" s="52">
        <f t="shared" si="0"/>
        <v>34703</v>
      </c>
      <c r="E16" s="85">
        <v>17398</v>
      </c>
      <c r="F16" s="86">
        <v>17305</v>
      </c>
      <c r="G16" s="55" t="s">
        <v>30</v>
      </c>
      <c r="H16" s="87">
        <v>42.95</v>
      </c>
      <c r="I16" s="57">
        <v>35.39</v>
      </c>
      <c r="J16" s="87" t="s">
        <v>21</v>
      </c>
      <c r="K16" s="58">
        <v>44647</v>
      </c>
      <c r="L16" s="87" t="s">
        <v>21</v>
      </c>
      <c r="M16" s="79"/>
      <c r="N16" s="80"/>
      <c r="O16" s="8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</row>
    <row r="17" spans="1:118" ht="30" customHeight="1" x14ac:dyDescent="0.15">
      <c r="A17" s="11"/>
      <c r="B17" s="90" t="s">
        <v>31</v>
      </c>
      <c r="C17" s="91"/>
      <c r="D17" s="52">
        <f t="shared" si="0"/>
        <v>48898</v>
      </c>
      <c r="E17" s="85">
        <v>24422</v>
      </c>
      <c r="F17" s="86">
        <v>24476</v>
      </c>
      <c r="G17" s="55">
        <v>53.84</v>
      </c>
      <c r="H17" s="87">
        <v>43.01</v>
      </c>
      <c r="I17" s="57">
        <v>33.35</v>
      </c>
      <c r="J17" s="87" t="s">
        <v>21</v>
      </c>
      <c r="K17" s="58">
        <v>44017</v>
      </c>
      <c r="L17" s="87">
        <v>62.17</v>
      </c>
      <c r="M17" s="79"/>
      <c r="N17" s="80"/>
      <c r="O17" s="8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</row>
    <row r="18" spans="1:118" ht="30" customHeight="1" x14ac:dyDescent="0.15">
      <c r="A18" s="11"/>
      <c r="B18" s="90" t="s">
        <v>32</v>
      </c>
      <c r="C18" s="91"/>
      <c r="D18" s="52">
        <f t="shared" si="0"/>
        <v>43737</v>
      </c>
      <c r="E18" s="85">
        <v>21428</v>
      </c>
      <c r="F18" s="86">
        <v>22309</v>
      </c>
      <c r="G18" s="55">
        <v>56.24</v>
      </c>
      <c r="H18" s="87">
        <v>49.97</v>
      </c>
      <c r="I18" s="57">
        <v>39.369999999999997</v>
      </c>
      <c r="J18" s="87" t="s">
        <v>21</v>
      </c>
      <c r="K18" s="58">
        <v>44332</v>
      </c>
      <c r="L18" s="87" t="s">
        <v>21</v>
      </c>
      <c r="M18" s="79"/>
      <c r="N18" s="80"/>
      <c r="O18" s="81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</row>
    <row r="19" spans="1:118" ht="30" customHeight="1" x14ac:dyDescent="0.15">
      <c r="A19" s="11"/>
      <c r="B19" s="90" t="s">
        <v>33</v>
      </c>
      <c r="C19" s="91"/>
      <c r="D19" s="52">
        <f t="shared" si="0"/>
        <v>23847</v>
      </c>
      <c r="E19" s="85">
        <v>11797</v>
      </c>
      <c r="F19" s="86">
        <v>12050</v>
      </c>
      <c r="G19" s="55">
        <v>54.9</v>
      </c>
      <c r="H19" s="87">
        <v>46.71</v>
      </c>
      <c r="I19" s="57">
        <v>41.84</v>
      </c>
      <c r="J19" s="87">
        <v>50.25</v>
      </c>
      <c r="K19" s="58">
        <v>44598</v>
      </c>
      <c r="L19" s="87" t="s">
        <v>21</v>
      </c>
      <c r="M19" s="79"/>
      <c r="N19" s="80"/>
      <c r="O19" s="81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</row>
    <row r="20" spans="1:118" ht="30" customHeight="1" x14ac:dyDescent="0.15">
      <c r="A20" s="11"/>
      <c r="B20" s="90" t="s">
        <v>34</v>
      </c>
      <c r="C20" s="91"/>
      <c r="D20" s="52">
        <f t="shared" si="0"/>
        <v>36279</v>
      </c>
      <c r="E20" s="85">
        <v>18148</v>
      </c>
      <c r="F20" s="86">
        <v>18131</v>
      </c>
      <c r="G20" s="55">
        <v>51.41</v>
      </c>
      <c r="H20" s="87">
        <v>43.51</v>
      </c>
      <c r="I20" s="57">
        <v>36.82</v>
      </c>
      <c r="J20" s="87">
        <v>45.96</v>
      </c>
      <c r="K20" s="58" t="s">
        <v>35</v>
      </c>
      <c r="L20" s="87">
        <v>53.04</v>
      </c>
      <c r="M20" s="79"/>
      <c r="N20" s="80"/>
      <c r="O20" s="8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</row>
    <row r="21" spans="1:118" ht="35.1" customHeight="1" x14ac:dyDescent="0.15">
      <c r="A21" s="11"/>
      <c r="B21" s="90" t="s">
        <v>36</v>
      </c>
      <c r="C21" s="91"/>
      <c r="D21" s="52">
        <f t="shared" si="0"/>
        <v>63479</v>
      </c>
      <c r="E21" s="85">
        <v>31049</v>
      </c>
      <c r="F21" s="86">
        <v>32430</v>
      </c>
      <c r="G21" s="55" t="s">
        <v>37</v>
      </c>
      <c r="H21" s="87">
        <v>46.19</v>
      </c>
      <c r="I21" s="57">
        <v>38.46</v>
      </c>
      <c r="J21" s="87">
        <v>54.43</v>
      </c>
      <c r="K21" s="58">
        <v>44661</v>
      </c>
      <c r="L21" s="87" t="s">
        <v>21</v>
      </c>
      <c r="M21" s="79"/>
      <c r="N21" s="92"/>
      <c r="O21" s="81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</row>
    <row r="22" spans="1:118" ht="30" customHeight="1" x14ac:dyDescent="0.15">
      <c r="A22" s="11"/>
      <c r="B22" s="90" t="s">
        <v>38</v>
      </c>
      <c r="C22" s="91"/>
      <c r="D22" s="52">
        <f t="shared" si="0"/>
        <v>91380</v>
      </c>
      <c r="E22" s="85">
        <v>44884</v>
      </c>
      <c r="F22" s="86">
        <v>46496</v>
      </c>
      <c r="G22" s="55">
        <v>54.25</v>
      </c>
      <c r="H22" s="87">
        <v>46.75</v>
      </c>
      <c r="I22" s="57">
        <v>32.950000000000003</v>
      </c>
      <c r="J22" s="87">
        <v>38.29</v>
      </c>
      <c r="K22" s="58">
        <v>43576</v>
      </c>
      <c r="L22" s="87">
        <v>38.56</v>
      </c>
      <c r="M22" s="79"/>
      <c r="N22" s="93"/>
      <c r="O22" s="8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</row>
    <row r="23" spans="1:118" ht="30" customHeight="1" x14ac:dyDescent="0.15">
      <c r="A23" s="11"/>
      <c r="B23" s="90" t="s">
        <v>39</v>
      </c>
      <c r="C23" s="91"/>
      <c r="D23" s="52">
        <f t="shared" si="0"/>
        <v>70476</v>
      </c>
      <c r="E23" s="85">
        <v>34728</v>
      </c>
      <c r="F23" s="86">
        <v>35748</v>
      </c>
      <c r="G23" s="55">
        <v>54.09</v>
      </c>
      <c r="H23" s="87">
        <v>48.1</v>
      </c>
      <c r="I23" s="57">
        <v>34.82</v>
      </c>
      <c r="J23" s="87">
        <v>34.49</v>
      </c>
      <c r="K23" s="58" t="s">
        <v>40</v>
      </c>
      <c r="L23" s="87">
        <v>37.79</v>
      </c>
      <c r="M23" s="79"/>
      <c r="N23" s="80"/>
      <c r="O23" s="81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</row>
    <row r="24" spans="1:118" ht="30" customHeight="1" x14ac:dyDescent="0.15">
      <c r="A24" s="11"/>
      <c r="B24" s="90" t="s">
        <v>41</v>
      </c>
      <c r="C24" s="91"/>
      <c r="D24" s="52">
        <f t="shared" si="0"/>
        <v>192704</v>
      </c>
      <c r="E24" s="85">
        <v>97523</v>
      </c>
      <c r="F24" s="86">
        <v>95181</v>
      </c>
      <c r="G24" s="55">
        <v>55.14</v>
      </c>
      <c r="H24" s="87">
        <v>47.15</v>
      </c>
      <c r="I24" s="57">
        <v>34.270000000000003</v>
      </c>
      <c r="J24" s="87">
        <v>41.8</v>
      </c>
      <c r="K24" s="58">
        <v>44129</v>
      </c>
      <c r="L24" s="87">
        <v>51.6</v>
      </c>
      <c r="M24" s="79"/>
      <c r="N24" s="80"/>
      <c r="O24" s="8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</row>
    <row r="25" spans="1:118" ht="30" customHeight="1" x14ac:dyDescent="0.15">
      <c r="A25" s="11"/>
      <c r="B25" s="90" t="s">
        <v>42</v>
      </c>
      <c r="C25" s="91"/>
      <c r="D25" s="52">
        <f t="shared" si="0"/>
        <v>131796</v>
      </c>
      <c r="E25" s="85">
        <v>66207</v>
      </c>
      <c r="F25" s="86">
        <v>65589</v>
      </c>
      <c r="G25" s="55">
        <v>51.16</v>
      </c>
      <c r="H25" s="87">
        <v>46.23</v>
      </c>
      <c r="I25" s="57">
        <v>37.96</v>
      </c>
      <c r="J25" s="87" t="s">
        <v>21</v>
      </c>
      <c r="K25" s="58">
        <v>43422</v>
      </c>
      <c r="L25" s="87">
        <v>45.29</v>
      </c>
      <c r="M25" s="79"/>
      <c r="N25" s="80"/>
      <c r="O25" s="81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</row>
    <row r="26" spans="1:118" ht="30" customHeight="1" x14ac:dyDescent="0.15">
      <c r="A26" s="11"/>
      <c r="B26" s="90" t="s">
        <v>43</v>
      </c>
      <c r="C26" s="91"/>
      <c r="D26" s="52">
        <f t="shared" si="0"/>
        <v>56453</v>
      </c>
      <c r="E26" s="85">
        <v>29140</v>
      </c>
      <c r="F26" s="86">
        <v>27313</v>
      </c>
      <c r="G26" s="55">
        <v>49.62</v>
      </c>
      <c r="H26" s="87">
        <v>44.96</v>
      </c>
      <c r="I26" s="57">
        <v>32.630000000000003</v>
      </c>
      <c r="J26" s="87" t="s">
        <v>21</v>
      </c>
      <c r="K26" s="58">
        <v>44668</v>
      </c>
      <c r="L26" s="87" t="s">
        <v>21</v>
      </c>
      <c r="M26" s="79"/>
      <c r="N26" s="80"/>
      <c r="O26" s="8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</row>
    <row r="27" spans="1:118" ht="30" customHeight="1" x14ac:dyDescent="0.15">
      <c r="A27" s="11"/>
      <c r="B27" s="90" t="s">
        <v>44</v>
      </c>
      <c r="C27" s="91"/>
      <c r="D27" s="52">
        <f t="shared" si="0"/>
        <v>23326</v>
      </c>
      <c r="E27" s="85">
        <v>11533</v>
      </c>
      <c r="F27" s="86">
        <v>11793</v>
      </c>
      <c r="G27" s="55">
        <v>51.94</v>
      </c>
      <c r="H27" s="87">
        <v>45.13</v>
      </c>
      <c r="I27" s="57">
        <v>35.58</v>
      </c>
      <c r="J27" s="87">
        <v>50.12</v>
      </c>
      <c r="K27" s="58">
        <v>43506</v>
      </c>
      <c r="L27" s="87">
        <v>66.03</v>
      </c>
      <c r="M27" s="79"/>
      <c r="N27" s="80"/>
      <c r="O27" s="81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</row>
    <row r="28" spans="1:118" ht="30" customHeight="1" x14ac:dyDescent="0.15">
      <c r="A28" s="11"/>
      <c r="B28" s="90" t="s">
        <v>45</v>
      </c>
      <c r="C28" s="91"/>
      <c r="D28" s="52">
        <f t="shared" si="0"/>
        <v>56387</v>
      </c>
      <c r="E28" s="85">
        <v>28169</v>
      </c>
      <c r="F28" s="86">
        <v>28218</v>
      </c>
      <c r="G28" s="55">
        <v>58.17</v>
      </c>
      <c r="H28" s="87">
        <v>52.17</v>
      </c>
      <c r="I28" s="57">
        <v>33.6</v>
      </c>
      <c r="J28" s="87" t="s">
        <v>21</v>
      </c>
      <c r="K28" s="58">
        <v>44143</v>
      </c>
      <c r="L28" s="87">
        <v>31.65</v>
      </c>
      <c r="M28" s="79"/>
      <c r="N28" s="80"/>
      <c r="O28" s="8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</row>
    <row r="29" spans="1:118" ht="35.1" customHeight="1" x14ac:dyDescent="0.15">
      <c r="A29" s="11"/>
      <c r="B29" s="90" t="s">
        <v>46</v>
      </c>
      <c r="C29" s="91"/>
      <c r="D29" s="52">
        <f t="shared" si="0"/>
        <v>34966</v>
      </c>
      <c r="E29" s="85">
        <v>17364</v>
      </c>
      <c r="F29" s="86">
        <v>17602</v>
      </c>
      <c r="G29" s="55" t="s">
        <v>47</v>
      </c>
      <c r="H29" s="87">
        <v>50.93</v>
      </c>
      <c r="I29" s="57">
        <v>40.159999999999997</v>
      </c>
      <c r="J29" s="87" t="s">
        <v>21</v>
      </c>
      <c r="K29" s="58">
        <v>43933</v>
      </c>
      <c r="L29" s="87" t="s">
        <v>21</v>
      </c>
      <c r="M29" s="79"/>
      <c r="N29" s="80"/>
      <c r="O29" s="8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</row>
    <row r="30" spans="1:118" ht="30" customHeight="1" x14ac:dyDescent="0.15">
      <c r="A30" s="11"/>
      <c r="B30" s="90" t="s">
        <v>48</v>
      </c>
      <c r="C30" s="91"/>
      <c r="D30" s="52">
        <f t="shared" si="0"/>
        <v>46269</v>
      </c>
      <c r="E30" s="85">
        <v>22610</v>
      </c>
      <c r="F30" s="86">
        <v>23659</v>
      </c>
      <c r="G30" s="55">
        <v>51.78</v>
      </c>
      <c r="H30" s="87">
        <v>49.56</v>
      </c>
      <c r="I30" s="57">
        <v>39.08</v>
      </c>
      <c r="J30" s="87">
        <v>47.62</v>
      </c>
      <c r="K30" s="58">
        <v>43499</v>
      </c>
      <c r="L30" s="87" t="s">
        <v>21</v>
      </c>
      <c r="M30" s="79"/>
      <c r="N30" s="80"/>
      <c r="O30" s="8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</row>
    <row r="31" spans="1:118" ht="30" customHeight="1" x14ac:dyDescent="0.15">
      <c r="A31" s="11"/>
      <c r="B31" s="90" t="s">
        <v>49</v>
      </c>
      <c r="C31" s="91"/>
      <c r="D31" s="52">
        <f t="shared" si="0"/>
        <v>85856</v>
      </c>
      <c r="E31" s="85">
        <v>42579</v>
      </c>
      <c r="F31" s="86">
        <v>43277</v>
      </c>
      <c r="G31" s="55">
        <v>53.37</v>
      </c>
      <c r="H31" s="87">
        <v>42.68</v>
      </c>
      <c r="I31" s="57">
        <v>33.47</v>
      </c>
      <c r="J31" s="87">
        <v>39.03</v>
      </c>
      <c r="K31" s="58">
        <v>44297</v>
      </c>
      <c r="L31" s="87">
        <v>53.78</v>
      </c>
      <c r="M31" s="79"/>
      <c r="N31" s="80"/>
      <c r="O31" s="8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</row>
    <row r="32" spans="1:118" ht="30" customHeight="1" x14ac:dyDescent="0.15">
      <c r="A32" s="11"/>
      <c r="B32" s="88" t="s">
        <v>50</v>
      </c>
      <c r="C32" s="94"/>
      <c r="D32" s="52">
        <f t="shared" si="0"/>
        <v>43145</v>
      </c>
      <c r="E32" s="85">
        <v>21879</v>
      </c>
      <c r="F32" s="86">
        <v>21266</v>
      </c>
      <c r="G32" s="55">
        <v>54.11</v>
      </c>
      <c r="H32" s="87">
        <v>41.91</v>
      </c>
      <c r="I32" s="57">
        <v>30</v>
      </c>
      <c r="J32" s="87">
        <v>63.47</v>
      </c>
      <c r="K32" s="58">
        <v>44283</v>
      </c>
      <c r="L32" s="87">
        <v>39.479999999999997</v>
      </c>
      <c r="M32" s="79"/>
      <c r="N32" s="80"/>
      <c r="O32" s="81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</row>
    <row r="33" spans="1:118" ht="30" customHeight="1" x14ac:dyDescent="0.15">
      <c r="A33" s="11"/>
      <c r="B33" s="90" t="s">
        <v>51</v>
      </c>
      <c r="C33" s="95"/>
      <c r="D33" s="52">
        <f t="shared" si="0"/>
        <v>33626</v>
      </c>
      <c r="E33" s="85">
        <v>16843</v>
      </c>
      <c r="F33" s="86">
        <v>16783</v>
      </c>
      <c r="G33" s="55">
        <v>50.35</v>
      </c>
      <c r="H33" s="87">
        <v>44.53</v>
      </c>
      <c r="I33" s="57">
        <v>32.89</v>
      </c>
      <c r="J33" s="87" t="s">
        <v>21</v>
      </c>
      <c r="K33" s="58">
        <v>43429</v>
      </c>
      <c r="L33" s="87">
        <v>56.82</v>
      </c>
      <c r="M33" s="79"/>
      <c r="N33" s="80"/>
      <c r="O33" s="8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</row>
    <row r="34" spans="1:118" ht="30" customHeight="1" x14ac:dyDescent="0.15">
      <c r="A34" s="11"/>
      <c r="B34" s="90" t="s">
        <v>52</v>
      </c>
      <c r="C34" s="91"/>
      <c r="D34" s="52">
        <f t="shared" si="0"/>
        <v>34268</v>
      </c>
      <c r="E34" s="85">
        <v>17379</v>
      </c>
      <c r="F34" s="86">
        <v>16889</v>
      </c>
      <c r="G34" s="96">
        <v>55.87</v>
      </c>
      <c r="H34" s="97">
        <v>45.84</v>
      </c>
      <c r="I34" s="57">
        <v>39.15</v>
      </c>
      <c r="J34" s="87" t="s">
        <v>21</v>
      </c>
      <c r="K34" s="58">
        <v>43289</v>
      </c>
      <c r="L34" s="87">
        <v>56.24</v>
      </c>
      <c r="M34" s="79"/>
      <c r="N34" s="80"/>
      <c r="O34" s="8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</row>
    <row r="35" spans="1:118" ht="30" customHeight="1" x14ac:dyDescent="0.15">
      <c r="A35" s="11"/>
      <c r="B35" s="90" t="s">
        <v>53</v>
      </c>
      <c r="C35" s="91"/>
      <c r="D35" s="52">
        <f t="shared" si="0"/>
        <v>34483</v>
      </c>
      <c r="E35" s="85">
        <v>17033</v>
      </c>
      <c r="F35" s="86">
        <v>17450</v>
      </c>
      <c r="G35" s="55">
        <v>53.68</v>
      </c>
      <c r="H35" s="87">
        <v>45.18</v>
      </c>
      <c r="I35" s="57">
        <v>39.21</v>
      </c>
      <c r="J35" s="87">
        <v>37.869999999999997</v>
      </c>
      <c r="K35" s="58">
        <v>44486</v>
      </c>
      <c r="L35" s="87">
        <v>57.75</v>
      </c>
      <c r="M35" s="79"/>
      <c r="N35" s="80"/>
      <c r="O35" s="8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</row>
    <row r="36" spans="1:118" ht="30" customHeight="1" x14ac:dyDescent="0.15">
      <c r="A36" s="11"/>
      <c r="B36" s="90" t="s">
        <v>54</v>
      </c>
      <c r="C36" s="91"/>
      <c r="D36" s="52">
        <f t="shared" si="0"/>
        <v>77838</v>
      </c>
      <c r="E36" s="85">
        <v>40336</v>
      </c>
      <c r="F36" s="86">
        <v>37502</v>
      </c>
      <c r="G36" s="55">
        <v>44.19</v>
      </c>
      <c r="H36" s="87">
        <v>39.46</v>
      </c>
      <c r="I36" s="57">
        <v>27.37</v>
      </c>
      <c r="J36" s="87" t="s">
        <v>21</v>
      </c>
      <c r="K36" s="58">
        <v>44507</v>
      </c>
      <c r="L36" s="87">
        <v>49.35</v>
      </c>
      <c r="M36" s="79"/>
      <c r="N36" s="80"/>
      <c r="O36" s="81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</row>
    <row r="37" spans="1:118" ht="30" customHeight="1" x14ac:dyDescent="0.15">
      <c r="A37" s="11"/>
      <c r="B37" s="90" t="s">
        <v>55</v>
      </c>
      <c r="C37" s="91"/>
      <c r="D37" s="52">
        <f t="shared" si="0"/>
        <v>27994</v>
      </c>
      <c r="E37" s="85">
        <v>13936</v>
      </c>
      <c r="F37" s="86">
        <v>14058</v>
      </c>
      <c r="G37" s="55">
        <v>52.05</v>
      </c>
      <c r="H37" s="87">
        <v>42.09</v>
      </c>
      <c r="I37" s="57">
        <v>50.23</v>
      </c>
      <c r="J37" s="87">
        <v>53.02</v>
      </c>
      <c r="K37" s="58">
        <v>44444</v>
      </c>
      <c r="L37" s="87">
        <v>49.95</v>
      </c>
      <c r="M37" s="79"/>
      <c r="N37" s="80"/>
      <c r="O37" s="81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</row>
    <row r="38" spans="1:118" ht="30" customHeight="1" x14ac:dyDescent="0.15">
      <c r="A38" s="11"/>
      <c r="B38" s="90" t="s">
        <v>56</v>
      </c>
      <c r="C38" s="91"/>
      <c r="D38" s="52">
        <f t="shared" si="0"/>
        <v>39030</v>
      </c>
      <c r="E38" s="85">
        <v>19754</v>
      </c>
      <c r="F38" s="86">
        <v>19276</v>
      </c>
      <c r="G38" s="55">
        <v>61.41</v>
      </c>
      <c r="H38" s="87">
        <v>41.55</v>
      </c>
      <c r="I38" s="57">
        <v>35.72</v>
      </c>
      <c r="J38" s="87">
        <v>47.4</v>
      </c>
      <c r="K38" s="58">
        <v>44500</v>
      </c>
      <c r="L38" s="87">
        <v>61.21</v>
      </c>
      <c r="M38" s="79"/>
      <c r="N38" s="80"/>
      <c r="O38" s="8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</row>
    <row r="39" spans="1:118" ht="30" customHeight="1" x14ac:dyDescent="0.15">
      <c r="A39" s="11"/>
      <c r="B39" s="90" t="s">
        <v>57</v>
      </c>
      <c r="C39" s="91"/>
      <c r="D39" s="52">
        <f t="shared" si="0"/>
        <v>42486</v>
      </c>
      <c r="E39" s="85">
        <v>21184</v>
      </c>
      <c r="F39" s="86">
        <v>21302</v>
      </c>
      <c r="G39" s="55">
        <v>53.46</v>
      </c>
      <c r="H39" s="87">
        <v>46.57</v>
      </c>
      <c r="I39" s="57">
        <v>34.299999999999997</v>
      </c>
      <c r="J39" s="87">
        <v>34.22</v>
      </c>
      <c r="K39" s="58">
        <v>44675</v>
      </c>
      <c r="L39" s="87" t="s">
        <v>58</v>
      </c>
      <c r="M39" s="79"/>
      <c r="N39" s="80"/>
      <c r="O39" s="8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</row>
    <row r="40" spans="1:118" ht="35.1" customHeight="1" x14ac:dyDescent="0.15">
      <c r="A40" s="11"/>
      <c r="B40" s="98" t="s">
        <v>59</v>
      </c>
      <c r="C40" s="94"/>
      <c r="D40" s="99">
        <f t="shared" si="0"/>
        <v>41038</v>
      </c>
      <c r="E40" s="100">
        <v>20563</v>
      </c>
      <c r="F40" s="101">
        <v>20475</v>
      </c>
      <c r="G40" s="102" t="s">
        <v>60</v>
      </c>
      <c r="H40" s="103">
        <v>42.9</v>
      </c>
      <c r="I40" s="104">
        <v>37.15</v>
      </c>
      <c r="J40" s="103" t="s">
        <v>21</v>
      </c>
      <c r="K40" s="105">
        <v>44675</v>
      </c>
      <c r="L40" s="103">
        <v>48.79</v>
      </c>
      <c r="M40" s="79"/>
      <c r="N40" s="92"/>
      <c r="O40" s="8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</row>
    <row r="41" spans="1:118" ht="30" customHeight="1" x14ac:dyDescent="0.15">
      <c r="A41" s="11"/>
      <c r="B41" s="69" t="s">
        <v>61</v>
      </c>
      <c r="C41" s="106"/>
      <c r="D41" s="71">
        <f t="shared" si="0"/>
        <v>26957</v>
      </c>
      <c r="E41" s="107">
        <v>13361</v>
      </c>
      <c r="F41" s="73">
        <v>13596</v>
      </c>
      <c r="G41" s="108">
        <v>46.57</v>
      </c>
      <c r="H41" s="77">
        <v>39.53</v>
      </c>
      <c r="I41" s="76">
        <v>35.42</v>
      </c>
      <c r="J41" s="77">
        <v>52.43</v>
      </c>
      <c r="K41" s="78">
        <v>43576</v>
      </c>
      <c r="L41" s="77" t="s">
        <v>21</v>
      </c>
      <c r="M41" s="79"/>
      <c r="N41" s="93"/>
      <c r="O41" s="8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</row>
    <row r="42" spans="1:118" ht="30" customHeight="1" x14ac:dyDescent="0.15">
      <c r="A42" s="11"/>
      <c r="B42" s="82" t="s">
        <v>62</v>
      </c>
      <c r="C42" s="83"/>
      <c r="D42" s="52">
        <f t="shared" si="0"/>
        <v>13455</v>
      </c>
      <c r="E42" s="85">
        <v>6703</v>
      </c>
      <c r="F42" s="54">
        <v>6752</v>
      </c>
      <c r="G42" s="55">
        <v>50.16</v>
      </c>
      <c r="H42" s="56">
        <v>47.8</v>
      </c>
      <c r="I42" s="57">
        <v>36.380000000000003</v>
      </c>
      <c r="J42" s="56">
        <v>52.35</v>
      </c>
      <c r="K42" s="58">
        <v>44087</v>
      </c>
      <c r="L42" s="56" t="s">
        <v>21</v>
      </c>
      <c r="M42" s="79"/>
      <c r="N42" s="80"/>
      <c r="O42" s="8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</row>
    <row r="43" spans="1:118" ht="30" customHeight="1" x14ac:dyDescent="0.15">
      <c r="A43" s="11"/>
      <c r="B43" s="82" t="s">
        <v>63</v>
      </c>
      <c r="C43" s="83"/>
      <c r="D43" s="52">
        <f t="shared" si="0"/>
        <v>16535</v>
      </c>
      <c r="E43" s="85">
        <v>8156</v>
      </c>
      <c r="F43" s="54">
        <v>8379</v>
      </c>
      <c r="G43" s="55">
        <v>52.09</v>
      </c>
      <c r="H43" s="56">
        <v>46.17</v>
      </c>
      <c r="I43" s="57">
        <v>39.380000000000003</v>
      </c>
      <c r="J43" s="56">
        <v>43.68</v>
      </c>
      <c r="K43" s="58">
        <v>43345</v>
      </c>
      <c r="L43" s="56">
        <v>43.38</v>
      </c>
      <c r="M43" s="79"/>
      <c r="N43" s="80"/>
      <c r="O43" s="81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</row>
    <row r="44" spans="1:118" ht="30" customHeight="1" x14ac:dyDescent="0.15">
      <c r="A44" s="11"/>
      <c r="B44" s="82" t="s">
        <v>64</v>
      </c>
      <c r="C44" s="83"/>
      <c r="D44" s="52">
        <f t="shared" si="0"/>
        <v>31605</v>
      </c>
      <c r="E44" s="85">
        <v>15897</v>
      </c>
      <c r="F44" s="54">
        <v>15708</v>
      </c>
      <c r="G44" s="55">
        <v>55.63</v>
      </c>
      <c r="H44" s="56">
        <v>50.19</v>
      </c>
      <c r="I44" s="57">
        <v>50.32</v>
      </c>
      <c r="J44" s="56">
        <v>50.01</v>
      </c>
      <c r="K44" s="58">
        <v>44444</v>
      </c>
      <c r="L44" s="56">
        <v>49.96</v>
      </c>
      <c r="M44" s="79"/>
      <c r="N44" s="80"/>
      <c r="O44" s="81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</row>
    <row r="45" spans="1:118" ht="30" customHeight="1" x14ac:dyDescent="0.15">
      <c r="A45" s="11"/>
      <c r="B45" s="82" t="s">
        <v>65</v>
      </c>
      <c r="C45" s="83"/>
      <c r="D45" s="52">
        <f t="shared" si="0"/>
        <v>14271</v>
      </c>
      <c r="E45" s="85">
        <v>7069</v>
      </c>
      <c r="F45" s="54">
        <v>7202</v>
      </c>
      <c r="G45" s="55">
        <v>61.01</v>
      </c>
      <c r="H45" s="56">
        <v>55.23</v>
      </c>
      <c r="I45" s="57">
        <v>51.37</v>
      </c>
      <c r="J45" s="56" t="s">
        <v>21</v>
      </c>
      <c r="K45" s="58">
        <v>43450</v>
      </c>
      <c r="L45" s="56">
        <v>74</v>
      </c>
      <c r="M45" s="79"/>
      <c r="N45" s="80"/>
      <c r="O45" s="81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</row>
    <row r="46" spans="1:118" ht="30" customHeight="1" x14ac:dyDescent="0.15">
      <c r="A46" s="11"/>
      <c r="B46" s="82" t="s">
        <v>66</v>
      </c>
      <c r="C46" s="83"/>
      <c r="D46" s="52">
        <f t="shared" si="0"/>
        <v>12605</v>
      </c>
      <c r="E46" s="85">
        <v>6524</v>
      </c>
      <c r="F46" s="54">
        <v>6081</v>
      </c>
      <c r="G46" s="55">
        <v>49.85</v>
      </c>
      <c r="H46" s="56">
        <v>45.02</v>
      </c>
      <c r="I46" s="57">
        <v>31.05</v>
      </c>
      <c r="J46" s="56" t="s">
        <v>21</v>
      </c>
      <c r="K46" s="58">
        <v>43576</v>
      </c>
      <c r="L46" s="56" t="s">
        <v>21</v>
      </c>
      <c r="M46" s="79"/>
      <c r="N46" s="80"/>
      <c r="O46" s="81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</row>
    <row r="47" spans="1:118" ht="30" customHeight="1" x14ac:dyDescent="0.15">
      <c r="A47" s="11"/>
      <c r="B47" s="82" t="s">
        <v>67</v>
      </c>
      <c r="C47" s="83"/>
      <c r="D47" s="52">
        <f t="shared" si="0"/>
        <v>40112</v>
      </c>
      <c r="E47" s="85">
        <v>20020</v>
      </c>
      <c r="F47" s="54">
        <v>20092</v>
      </c>
      <c r="G47" s="55">
        <v>50.78</v>
      </c>
      <c r="H47" s="56">
        <v>47.47</v>
      </c>
      <c r="I47" s="57">
        <v>34.04</v>
      </c>
      <c r="J47" s="56" t="s">
        <v>21</v>
      </c>
      <c r="K47" s="58">
        <v>44612</v>
      </c>
      <c r="L47" s="56" t="s">
        <v>21</v>
      </c>
      <c r="M47" s="79"/>
      <c r="N47" s="80"/>
      <c r="O47" s="81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</row>
    <row r="48" spans="1:118" ht="30" customHeight="1" x14ac:dyDescent="0.15">
      <c r="A48" s="11"/>
      <c r="B48" s="82" t="s">
        <v>68</v>
      </c>
      <c r="C48" s="83"/>
      <c r="D48" s="52">
        <f t="shared" si="0"/>
        <v>7481</v>
      </c>
      <c r="E48" s="85">
        <v>3695</v>
      </c>
      <c r="F48" s="54">
        <v>3786</v>
      </c>
      <c r="G48" s="55">
        <v>49.51</v>
      </c>
      <c r="H48" s="56">
        <v>43.67</v>
      </c>
      <c r="I48" s="57">
        <v>34.700000000000003</v>
      </c>
      <c r="J48" s="56" t="s">
        <v>21</v>
      </c>
      <c r="K48" s="58">
        <v>44332</v>
      </c>
      <c r="L48" s="56">
        <v>70.739999999999995</v>
      </c>
      <c r="M48" s="79"/>
      <c r="N48" s="80"/>
      <c r="O48" s="81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</row>
    <row r="49" spans="1:118" ht="30" customHeight="1" x14ac:dyDescent="0.15">
      <c r="A49" s="11"/>
      <c r="B49" s="82" t="s">
        <v>69</v>
      </c>
      <c r="C49" s="83"/>
      <c r="D49" s="52">
        <f t="shared" si="0"/>
        <v>17292</v>
      </c>
      <c r="E49" s="85">
        <v>8721</v>
      </c>
      <c r="F49" s="54">
        <v>8571</v>
      </c>
      <c r="G49" s="55">
        <v>59.5</v>
      </c>
      <c r="H49" s="56">
        <v>44.96</v>
      </c>
      <c r="I49" s="57">
        <v>39.06</v>
      </c>
      <c r="J49" s="56" t="s">
        <v>21</v>
      </c>
      <c r="K49" s="58">
        <v>44080</v>
      </c>
      <c r="L49" s="56" t="s">
        <v>21</v>
      </c>
      <c r="M49" s="79"/>
      <c r="N49" s="80"/>
      <c r="O49" s="81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</row>
    <row r="50" spans="1:118" ht="30" customHeight="1" x14ac:dyDescent="0.15">
      <c r="A50" s="11"/>
      <c r="B50" s="82" t="s">
        <v>70</v>
      </c>
      <c r="C50" s="83"/>
      <c r="D50" s="52">
        <f t="shared" si="0"/>
        <v>7124</v>
      </c>
      <c r="E50" s="85">
        <v>3596</v>
      </c>
      <c r="F50" s="54">
        <v>3528</v>
      </c>
      <c r="G50" s="55">
        <v>58.36</v>
      </c>
      <c r="H50" s="56">
        <v>44.69</v>
      </c>
      <c r="I50" s="57">
        <v>31.29</v>
      </c>
      <c r="J50" s="56">
        <v>32.840000000000003</v>
      </c>
      <c r="K50" s="58">
        <v>43576</v>
      </c>
      <c r="L50" s="56">
        <v>70.08</v>
      </c>
      <c r="M50" s="79"/>
      <c r="N50" s="80"/>
      <c r="O50" s="81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</row>
    <row r="51" spans="1:118" ht="30" customHeight="1" x14ac:dyDescent="0.15">
      <c r="A51" s="11"/>
      <c r="B51" s="82" t="s">
        <v>71</v>
      </c>
      <c r="C51" s="83"/>
      <c r="D51" s="52">
        <f t="shared" si="0"/>
        <v>20208</v>
      </c>
      <c r="E51" s="85">
        <v>10238</v>
      </c>
      <c r="F51" s="54">
        <v>9970</v>
      </c>
      <c r="G51" s="55">
        <v>57.24</v>
      </c>
      <c r="H51" s="56">
        <v>40.17</v>
      </c>
      <c r="I51" s="57">
        <v>30.06</v>
      </c>
      <c r="J51" s="56">
        <v>43.94</v>
      </c>
      <c r="K51" s="58">
        <v>44598</v>
      </c>
      <c r="L51" s="56" t="s">
        <v>21</v>
      </c>
      <c r="M51" s="79"/>
      <c r="N51" s="80"/>
      <c r="O51" s="81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</row>
    <row r="52" spans="1:118" ht="30" customHeight="1" x14ac:dyDescent="0.15">
      <c r="A52" s="11"/>
      <c r="B52" s="98" t="s">
        <v>72</v>
      </c>
      <c r="C52" s="109"/>
      <c r="D52" s="99">
        <f t="shared" si="0"/>
        <v>13842</v>
      </c>
      <c r="E52" s="110">
        <v>6799</v>
      </c>
      <c r="F52" s="101">
        <v>7043</v>
      </c>
      <c r="G52" s="102">
        <v>57.01</v>
      </c>
      <c r="H52" s="103">
        <v>50.95</v>
      </c>
      <c r="I52" s="104">
        <v>38.15</v>
      </c>
      <c r="J52" s="103">
        <v>38.58</v>
      </c>
      <c r="K52" s="105">
        <v>44381</v>
      </c>
      <c r="L52" s="103">
        <v>57.43</v>
      </c>
      <c r="M52" s="79"/>
      <c r="N52" s="80"/>
      <c r="O52" s="81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</row>
    <row r="53" spans="1:118" ht="20.100000000000001" customHeight="1" x14ac:dyDescent="0.2">
      <c r="A53" s="4"/>
      <c r="B53" s="111" t="s">
        <v>73</v>
      </c>
      <c r="C53" s="112"/>
      <c r="D53" s="113"/>
      <c r="E53" s="114"/>
      <c r="F53" s="114"/>
      <c r="G53" s="111"/>
      <c r="H53" s="111"/>
      <c r="I53" s="111"/>
      <c r="J53" s="112"/>
      <c r="K53" s="111"/>
      <c r="L53" s="4"/>
      <c r="M53" s="10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</row>
    <row r="54" spans="1:118" ht="20.100000000000001" customHeight="1" x14ac:dyDescent="0.2">
      <c r="A54" s="4"/>
      <c r="B54" s="111"/>
      <c r="C54" s="111"/>
      <c r="D54" s="113"/>
      <c r="E54" s="113"/>
      <c r="F54" s="113"/>
      <c r="G54" s="111"/>
      <c r="H54" s="111"/>
      <c r="I54" s="111"/>
      <c r="J54" s="111"/>
      <c r="K54" s="111"/>
      <c r="L54" s="4"/>
      <c r="M54" s="10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</row>
    <row r="55" spans="1:118" ht="20.100000000000001" customHeight="1" x14ac:dyDescent="0.2">
      <c r="A55" s="4"/>
      <c r="B55" s="111"/>
      <c r="C55" s="111"/>
      <c r="D55" s="113"/>
      <c r="E55" s="113"/>
      <c r="F55" s="113"/>
      <c r="G55" s="111"/>
      <c r="H55" s="111"/>
      <c r="I55" s="111"/>
      <c r="J55" s="111"/>
      <c r="K55" s="111"/>
      <c r="L55" s="4"/>
      <c r="M55" s="10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</row>
    <row r="56" spans="1:118" x14ac:dyDescent="0.4">
      <c r="A56" s="4"/>
      <c r="B56" s="115"/>
      <c r="C56" s="115"/>
      <c r="D56" s="116"/>
      <c r="E56" s="116"/>
      <c r="F56" s="116"/>
      <c r="G56" s="10"/>
      <c r="H56" s="10"/>
      <c r="I56" s="10"/>
      <c r="J56" s="10"/>
      <c r="K56" s="10"/>
      <c r="L56" s="4"/>
      <c r="M56" s="10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</row>
    <row r="57" spans="1:118" x14ac:dyDescent="0.4">
      <c r="A57" s="4"/>
      <c r="B57" s="117"/>
      <c r="C57" s="117"/>
      <c r="D57" s="118"/>
      <c r="E57" s="118"/>
      <c r="F57" s="118"/>
      <c r="G57" s="4"/>
      <c r="H57" s="4"/>
      <c r="I57" s="4"/>
      <c r="J57" s="4"/>
      <c r="K57" s="4"/>
      <c r="L57" s="4"/>
      <c r="M57" s="10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</row>
    <row r="58" spans="1:118" x14ac:dyDescent="0.4">
      <c r="A58" s="4"/>
      <c r="B58" s="117"/>
      <c r="C58" s="117"/>
      <c r="D58" s="118"/>
      <c r="E58" s="118"/>
      <c r="F58" s="118"/>
      <c r="G58" s="4"/>
      <c r="H58" s="4"/>
      <c r="I58" s="4"/>
      <c r="J58" s="4"/>
      <c r="K58" s="4"/>
      <c r="L58" s="4"/>
      <c r="M58" s="10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</row>
    <row r="59" spans="1:118" x14ac:dyDescent="0.4">
      <c r="A59" s="4"/>
      <c r="B59" s="117"/>
      <c r="C59" s="117"/>
      <c r="D59" s="118"/>
      <c r="E59" s="118"/>
      <c r="F59" s="118"/>
      <c r="G59" s="4"/>
      <c r="H59" s="4"/>
      <c r="I59" s="4"/>
      <c r="J59" s="4"/>
      <c r="K59" s="4"/>
      <c r="L59" s="4"/>
      <c r="M59" s="10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</row>
    <row r="60" spans="1:118" x14ac:dyDescent="0.4">
      <c r="A60" s="4"/>
      <c r="B60" s="117"/>
      <c r="C60" s="117"/>
      <c r="D60" s="118"/>
      <c r="E60" s="118"/>
      <c r="F60" s="118"/>
      <c r="G60" s="4"/>
      <c r="H60" s="4"/>
      <c r="I60" s="4"/>
      <c r="J60" s="4"/>
      <c r="K60" s="4"/>
      <c r="L60" s="4"/>
      <c r="M60" s="10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</row>
    <row r="61" spans="1:118" x14ac:dyDescent="0.4">
      <c r="A61" s="4"/>
      <c r="B61" s="117"/>
      <c r="C61" s="117"/>
      <c r="D61" s="118"/>
      <c r="E61" s="118"/>
      <c r="F61" s="118"/>
      <c r="G61" s="4"/>
      <c r="H61" s="4"/>
      <c r="I61" s="4"/>
      <c r="J61" s="4"/>
      <c r="K61" s="4"/>
      <c r="L61" s="4"/>
      <c r="M61" s="10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</row>
    <row r="62" spans="1:118" x14ac:dyDescent="0.4">
      <c r="A62" s="4"/>
      <c r="B62" s="117"/>
      <c r="C62" s="117"/>
      <c r="D62" s="118"/>
      <c r="E62" s="118"/>
      <c r="F62" s="118"/>
      <c r="G62" s="4"/>
      <c r="H62" s="4"/>
      <c r="I62" s="4"/>
      <c r="J62" s="4"/>
      <c r="K62" s="4"/>
      <c r="L62" s="4"/>
      <c r="M62" s="10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</row>
    <row r="63" spans="1:118" x14ac:dyDescent="0.4">
      <c r="A63" s="4"/>
      <c r="B63" s="117"/>
      <c r="C63" s="117"/>
      <c r="D63" s="118"/>
      <c r="E63" s="118"/>
      <c r="F63" s="118"/>
      <c r="G63" s="4"/>
      <c r="H63" s="4"/>
      <c r="I63" s="4"/>
      <c r="J63" s="4"/>
      <c r="K63" s="4"/>
      <c r="L63" s="4"/>
      <c r="M63" s="10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</row>
    <row r="64" spans="1:118" x14ac:dyDescent="0.4">
      <c r="A64" s="4"/>
      <c r="B64" s="117"/>
      <c r="C64" s="117"/>
      <c r="D64" s="118"/>
      <c r="E64" s="118"/>
      <c r="F64" s="118"/>
      <c r="G64" s="4"/>
      <c r="H64" s="4"/>
      <c r="I64" s="4"/>
      <c r="J64" s="4"/>
      <c r="K64" s="4"/>
      <c r="L64" s="4"/>
      <c r="M64" s="10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</row>
    <row r="65" spans="1:118" x14ac:dyDescent="0.4">
      <c r="A65" s="4"/>
      <c r="B65" s="117"/>
      <c r="C65" s="117"/>
      <c r="D65" s="118"/>
      <c r="E65" s="118"/>
      <c r="F65" s="118"/>
      <c r="G65" s="4"/>
      <c r="H65" s="4"/>
      <c r="I65" s="4"/>
      <c r="J65" s="4"/>
      <c r="K65" s="4"/>
      <c r="L65" s="4"/>
      <c r="M65" s="10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</row>
    <row r="66" spans="1:118" x14ac:dyDescent="0.4">
      <c r="A66" s="4"/>
      <c r="B66" s="117"/>
      <c r="C66" s="117"/>
      <c r="D66" s="118"/>
      <c r="E66" s="118"/>
      <c r="F66" s="118"/>
      <c r="G66" s="4"/>
      <c r="H66" s="4"/>
      <c r="I66" s="4"/>
      <c r="J66" s="4"/>
      <c r="K66" s="4"/>
      <c r="L66" s="4"/>
      <c r="M66" s="10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</row>
    <row r="67" spans="1:118" x14ac:dyDescent="0.4">
      <c r="A67" s="4"/>
      <c r="B67" s="117"/>
      <c r="C67" s="117"/>
      <c r="D67" s="118"/>
      <c r="E67" s="118"/>
      <c r="F67" s="118"/>
      <c r="G67" s="4"/>
      <c r="H67" s="4"/>
      <c r="I67" s="4"/>
      <c r="J67" s="4"/>
      <c r="K67" s="4"/>
      <c r="L67" s="4"/>
      <c r="M67" s="10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</row>
    <row r="68" spans="1:118" x14ac:dyDescent="0.4">
      <c r="A68" s="4"/>
      <c r="B68" s="117"/>
      <c r="C68" s="117"/>
      <c r="D68" s="118"/>
      <c r="E68" s="118"/>
      <c r="F68" s="118"/>
      <c r="G68" s="4"/>
      <c r="H68" s="4"/>
      <c r="I68" s="4"/>
      <c r="J68" s="4"/>
      <c r="K68" s="4"/>
      <c r="L68" s="4"/>
      <c r="M68" s="10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</row>
    <row r="69" spans="1:118" x14ac:dyDescent="0.4">
      <c r="A69" s="4"/>
      <c r="B69" s="117"/>
      <c r="C69" s="117"/>
      <c r="D69" s="118"/>
      <c r="E69" s="118"/>
      <c r="F69" s="118"/>
      <c r="G69" s="4"/>
      <c r="H69" s="4"/>
      <c r="I69" s="4"/>
      <c r="J69" s="4"/>
      <c r="K69" s="4"/>
      <c r="L69" s="4"/>
      <c r="M69" s="10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</row>
    <row r="70" spans="1:118" x14ac:dyDescent="0.4">
      <c r="A70" s="4"/>
      <c r="B70" s="117"/>
      <c r="C70" s="117"/>
      <c r="D70" s="118"/>
      <c r="E70" s="118"/>
      <c r="F70" s="118"/>
      <c r="G70" s="4"/>
      <c r="H70" s="4"/>
      <c r="I70" s="4"/>
      <c r="J70" s="4"/>
      <c r="K70" s="4"/>
      <c r="L70" s="4"/>
      <c r="M70" s="10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</row>
    <row r="71" spans="1:118" x14ac:dyDescent="0.4">
      <c r="A71" s="4"/>
      <c r="B71" s="117"/>
      <c r="C71" s="117"/>
      <c r="D71" s="118"/>
      <c r="E71" s="118"/>
      <c r="F71" s="118"/>
      <c r="G71" s="4"/>
      <c r="H71" s="4"/>
      <c r="I71" s="4"/>
      <c r="J71" s="4"/>
      <c r="K71" s="4"/>
      <c r="L71" s="4"/>
      <c r="M71" s="10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</row>
    <row r="72" spans="1:118" x14ac:dyDescent="0.4">
      <c r="A72" s="4"/>
      <c r="B72" s="117"/>
      <c r="C72" s="117"/>
      <c r="D72" s="118"/>
      <c r="E72" s="118"/>
      <c r="F72" s="118"/>
      <c r="G72" s="4"/>
      <c r="H72" s="4"/>
      <c r="I72" s="4"/>
      <c r="J72" s="4"/>
      <c r="K72" s="4"/>
      <c r="L72" s="4"/>
      <c r="M72" s="10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</row>
    <row r="73" spans="1:118" x14ac:dyDescent="0.4">
      <c r="A73" s="4"/>
      <c r="B73" s="117"/>
      <c r="C73" s="117"/>
      <c r="D73" s="118"/>
      <c r="E73" s="118"/>
      <c r="F73" s="118"/>
      <c r="G73" s="4"/>
      <c r="H73" s="4"/>
      <c r="I73" s="4"/>
      <c r="J73" s="4"/>
      <c r="K73" s="4"/>
      <c r="L73" s="4"/>
      <c r="M73" s="10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</row>
    <row r="74" spans="1:118" x14ac:dyDescent="0.4">
      <c r="A74" s="4"/>
      <c r="B74" s="117"/>
      <c r="C74" s="117"/>
      <c r="D74" s="118"/>
      <c r="E74" s="118"/>
      <c r="F74" s="118"/>
      <c r="G74" s="4"/>
      <c r="H74" s="4"/>
      <c r="I74" s="4"/>
      <c r="J74" s="4"/>
      <c r="K74" s="4"/>
      <c r="L74" s="4"/>
      <c r="M74" s="10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</row>
    <row r="75" spans="1:118" x14ac:dyDescent="0.4">
      <c r="A75" s="4"/>
      <c r="B75" s="117"/>
      <c r="C75" s="117"/>
      <c r="D75" s="118"/>
      <c r="E75" s="118"/>
      <c r="F75" s="118"/>
      <c r="G75" s="4"/>
      <c r="H75" s="4"/>
      <c r="I75" s="4"/>
      <c r="J75" s="4"/>
      <c r="K75" s="4"/>
      <c r="L75" s="4"/>
      <c r="M75" s="10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</row>
    <row r="76" spans="1:118" x14ac:dyDescent="0.4">
      <c r="A76" s="4"/>
      <c r="B76" s="117"/>
      <c r="C76" s="117"/>
      <c r="D76" s="118"/>
      <c r="E76" s="118"/>
      <c r="F76" s="118"/>
      <c r="G76" s="4"/>
      <c r="H76" s="4"/>
      <c r="I76" s="4"/>
      <c r="J76" s="4"/>
      <c r="K76" s="4"/>
      <c r="L76" s="4"/>
      <c r="M76" s="10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</row>
    <row r="77" spans="1:118" x14ac:dyDescent="0.4">
      <c r="A77" s="4"/>
      <c r="B77" s="117"/>
      <c r="C77" s="117"/>
      <c r="D77" s="118"/>
      <c r="E77" s="118"/>
      <c r="F77" s="118"/>
      <c r="G77" s="4"/>
      <c r="H77" s="4"/>
      <c r="I77" s="4"/>
      <c r="J77" s="4"/>
      <c r="K77" s="4"/>
      <c r="L77" s="4"/>
      <c r="M77" s="10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</row>
    <row r="78" spans="1:118" x14ac:dyDescent="0.4">
      <c r="A78" s="4"/>
      <c r="B78" s="117"/>
      <c r="C78" s="117"/>
      <c r="D78" s="118"/>
      <c r="E78" s="118"/>
      <c r="F78" s="118"/>
      <c r="G78" s="4"/>
      <c r="H78" s="4"/>
      <c r="I78" s="4"/>
      <c r="J78" s="4"/>
      <c r="K78" s="4"/>
      <c r="L78" s="4"/>
      <c r="M78" s="10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</row>
    <row r="79" spans="1:118" x14ac:dyDescent="0.4">
      <c r="A79" s="4"/>
      <c r="B79" s="117"/>
      <c r="C79" s="117"/>
      <c r="D79" s="118"/>
      <c r="E79" s="118"/>
      <c r="F79" s="118"/>
      <c r="G79" s="4"/>
      <c r="H79" s="4"/>
      <c r="I79" s="4"/>
      <c r="J79" s="4"/>
      <c r="K79" s="4"/>
      <c r="L79" s="4"/>
      <c r="M79" s="10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</row>
    <row r="80" spans="1:118" x14ac:dyDescent="0.4">
      <c r="A80" s="4"/>
      <c r="B80" s="117"/>
      <c r="C80" s="117"/>
      <c r="D80" s="118"/>
      <c r="E80" s="118"/>
      <c r="F80" s="118"/>
      <c r="G80" s="4"/>
      <c r="H80" s="4"/>
      <c r="I80" s="4"/>
      <c r="J80" s="4"/>
      <c r="K80" s="4"/>
      <c r="L80" s="4"/>
      <c r="M80" s="10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</row>
    <row r="81" spans="1:118" x14ac:dyDescent="0.4">
      <c r="A81" s="4"/>
      <c r="B81" s="117"/>
      <c r="C81" s="117"/>
      <c r="D81" s="118"/>
      <c r="E81" s="118"/>
      <c r="F81" s="118"/>
      <c r="G81" s="4"/>
      <c r="H81" s="4"/>
      <c r="I81" s="4"/>
      <c r="J81" s="4"/>
      <c r="K81" s="4"/>
      <c r="L81" s="4"/>
      <c r="M81" s="10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</row>
    <row r="82" spans="1:118" x14ac:dyDescent="0.4">
      <c r="A82" s="4"/>
      <c r="B82" s="117"/>
      <c r="C82" s="117"/>
      <c r="D82" s="118"/>
      <c r="E82" s="118"/>
      <c r="F82" s="118"/>
      <c r="G82" s="4"/>
      <c r="H82" s="4"/>
      <c r="I82" s="4"/>
      <c r="J82" s="4"/>
      <c r="K82" s="4"/>
      <c r="L82" s="4"/>
      <c r="M82" s="10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</row>
    <row r="83" spans="1:118" x14ac:dyDescent="0.4">
      <c r="A83" s="4"/>
      <c r="B83" s="117"/>
      <c r="C83" s="117"/>
      <c r="D83" s="118"/>
      <c r="E83" s="118"/>
      <c r="F83" s="118"/>
      <c r="G83" s="4"/>
      <c r="H83" s="4"/>
      <c r="I83" s="4"/>
      <c r="J83" s="4"/>
      <c r="K83" s="4"/>
      <c r="L83" s="4"/>
      <c r="M83" s="10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</row>
    <row r="84" spans="1:118" x14ac:dyDescent="0.4">
      <c r="A84" s="4"/>
      <c r="B84" s="117"/>
      <c r="C84" s="117"/>
      <c r="D84" s="118"/>
      <c r="E84" s="118"/>
      <c r="F84" s="118"/>
      <c r="G84" s="4"/>
      <c r="H84" s="4"/>
      <c r="I84" s="4"/>
      <c r="J84" s="4"/>
      <c r="K84" s="4"/>
      <c r="L84" s="4"/>
      <c r="M84" s="10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</row>
    <row r="85" spans="1:118" x14ac:dyDescent="0.4">
      <c r="A85" s="4"/>
      <c r="B85" s="117"/>
      <c r="C85" s="117"/>
      <c r="D85" s="118"/>
      <c r="E85" s="118"/>
      <c r="F85" s="118"/>
      <c r="G85" s="4"/>
      <c r="H85" s="4"/>
      <c r="I85" s="4"/>
      <c r="J85" s="4"/>
      <c r="K85" s="4"/>
      <c r="L85" s="4"/>
      <c r="M85" s="10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</row>
    <row r="86" spans="1:118" x14ac:dyDescent="0.4">
      <c r="A86" s="4"/>
      <c r="B86" s="117"/>
      <c r="C86" s="117"/>
      <c r="D86" s="118"/>
      <c r="E86" s="118"/>
      <c r="F86" s="118"/>
      <c r="G86" s="4"/>
      <c r="H86" s="4"/>
      <c r="I86" s="4"/>
      <c r="J86" s="4"/>
      <c r="K86" s="4"/>
      <c r="L86" s="4"/>
      <c r="M86" s="10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</row>
    <row r="87" spans="1:118" x14ac:dyDescent="0.4">
      <c r="A87" s="4"/>
      <c r="B87" s="117"/>
      <c r="C87" s="117"/>
      <c r="D87" s="118"/>
      <c r="E87" s="118"/>
      <c r="F87" s="118"/>
      <c r="G87" s="4"/>
      <c r="H87" s="4"/>
      <c r="I87" s="4"/>
      <c r="J87" s="4"/>
      <c r="K87" s="4"/>
      <c r="L87" s="4"/>
      <c r="M87" s="10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</row>
    <row r="88" spans="1:118" x14ac:dyDescent="0.4">
      <c r="A88" s="4"/>
      <c r="B88" s="117"/>
      <c r="C88" s="117"/>
      <c r="D88" s="118"/>
      <c r="E88" s="118"/>
      <c r="F88" s="118"/>
      <c r="G88" s="4"/>
      <c r="H88" s="4"/>
      <c r="I88" s="4"/>
      <c r="J88" s="4"/>
      <c r="K88" s="4"/>
      <c r="L88" s="4"/>
      <c r="M88" s="10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</row>
    <row r="89" spans="1:118" x14ac:dyDescent="0.4">
      <c r="A89" s="4"/>
      <c r="B89" s="117"/>
      <c r="C89" s="117"/>
      <c r="D89" s="118"/>
      <c r="E89" s="118"/>
      <c r="F89" s="118"/>
      <c r="G89" s="4"/>
      <c r="H89" s="4"/>
      <c r="I89" s="4"/>
      <c r="J89" s="4"/>
      <c r="K89" s="4"/>
      <c r="L89" s="4"/>
      <c r="M89" s="10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</row>
    <row r="90" spans="1:118" x14ac:dyDescent="0.4">
      <c r="A90" s="4"/>
      <c r="B90" s="117"/>
      <c r="C90" s="117"/>
      <c r="D90" s="118"/>
      <c r="E90" s="118"/>
      <c r="F90" s="118"/>
      <c r="G90" s="4"/>
      <c r="H90" s="4"/>
      <c r="I90" s="4"/>
      <c r="J90" s="4"/>
      <c r="K90" s="4"/>
      <c r="L90" s="4"/>
      <c r="M90" s="10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</row>
    <row r="91" spans="1:118" x14ac:dyDescent="0.4">
      <c r="A91" s="4"/>
      <c r="B91" s="117"/>
      <c r="C91" s="117"/>
      <c r="D91" s="118"/>
      <c r="E91" s="118"/>
      <c r="F91" s="118"/>
      <c r="G91" s="4"/>
      <c r="H91" s="4"/>
      <c r="I91" s="4"/>
      <c r="J91" s="4"/>
      <c r="K91" s="4"/>
      <c r="L91" s="4"/>
      <c r="M91" s="10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</row>
    <row r="92" spans="1:118" x14ac:dyDescent="0.4">
      <c r="A92" s="4"/>
      <c r="B92" s="117"/>
      <c r="C92" s="117"/>
      <c r="D92" s="118"/>
      <c r="E92" s="118"/>
      <c r="F92" s="118"/>
      <c r="G92" s="4"/>
      <c r="H92" s="4"/>
      <c r="I92" s="4"/>
      <c r="J92" s="4"/>
      <c r="K92" s="4"/>
      <c r="L92" s="4"/>
      <c r="M92" s="10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</row>
    <row r="93" spans="1:118" x14ac:dyDescent="0.4">
      <c r="A93" s="4"/>
      <c r="B93" s="117"/>
      <c r="C93" s="117"/>
      <c r="D93" s="118"/>
      <c r="E93" s="118"/>
      <c r="F93" s="118"/>
      <c r="G93" s="4"/>
      <c r="H93" s="4"/>
      <c r="I93" s="4"/>
      <c r="J93" s="4"/>
      <c r="K93" s="4"/>
      <c r="L93" s="4"/>
      <c r="M93" s="10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</row>
    <row r="94" spans="1:118" x14ac:dyDescent="0.4">
      <c r="A94" s="4"/>
      <c r="B94" s="117"/>
      <c r="C94" s="117"/>
      <c r="D94" s="118"/>
      <c r="E94" s="118"/>
      <c r="F94" s="118"/>
      <c r="G94" s="4"/>
      <c r="H94" s="4"/>
      <c r="I94" s="4"/>
      <c r="J94" s="4"/>
      <c r="K94" s="4"/>
      <c r="L94" s="4"/>
      <c r="M94" s="10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</row>
    <row r="95" spans="1:118" x14ac:dyDescent="0.4">
      <c r="A95" s="4"/>
      <c r="B95" s="117"/>
      <c r="C95" s="117"/>
      <c r="D95" s="118"/>
      <c r="E95" s="118"/>
      <c r="F95" s="118"/>
      <c r="G95" s="4"/>
      <c r="H95" s="4"/>
      <c r="I95" s="4"/>
      <c r="J95" s="4"/>
      <c r="K95" s="4"/>
      <c r="L95" s="4"/>
      <c r="M95" s="10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</row>
    <row r="96" spans="1:118" x14ac:dyDescent="0.4">
      <c r="A96" s="4"/>
      <c r="B96" s="117"/>
      <c r="C96" s="117"/>
      <c r="D96" s="118"/>
      <c r="E96" s="118"/>
      <c r="F96" s="118"/>
      <c r="G96" s="4"/>
      <c r="H96" s="4"/>
      <c r="I96" s="4"/>
      <c r="J96" s="4"/>
      <c r="K96" s="4"/>
      <c r="L96" s="4"/>
      <c r="M96" s="10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</row>
    <row r="97" spans="1:118" x14ac:dyDescent="0.4">
      <c r="A97" s="4"/>
      <c r="B97" s="117"/>
      <c r="C97" s="117"/>
      <c r="D97" s="118"/>
      <c r="E97" s="118"/>
      <c r="F97" s="118"/>
      <c r="G97" s="4"/>
      <c r="H97" s="4"/>
      <c r="I97" s="4"/>
      <c r="J97" s="4"/>
      <c r="K97" s="4"/>
      <c r="L97" s="4"/>
      <c r="M97" s="10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</row>
    <row r="98" spans="1:118" x14ac:dyDescent="0.4">
      <c r="A98" s="4"/>
      <c r="B98" s="117"/>
      <c r="C98" s="117"/>
      <c r="D98" s="118"/>
      <c r="E98" s="118"/>
      <c r="F98" s="118"/>
      <c r="G98" s="4"/>
      <c r="H98" s="4"/>
      <c r="I98" s="4"/>
      <c r="J98" s="4"/>
      <c r="K98" s="4"/>
      <c r="L98" s="4"/>
      <c r="M98" s="1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</row>
    <row r="99" spans="1:118" x14ac:dyDescent="0.4">
      <c r="A99" s="4"/>
      <c r="B99" s="117"/>
      <c r="C99" s="117"/>
      <c r="D99" s="118"/>
      <c r="E99" s="118"/>
      <c r="F99" s="118"/>
      <c r="G99" s="4"/>
      <c r="H99" s="4"/>
      <c r="I99" s="4"/>
      <c r="J99" s="4"/>
      <c r="K99" s="4"/>
      <c r="L99" s="4"/>
      <c r="M99" s="10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</row>
    <row r="100" spans="1:118" x14ac:dyDescent="0.4">
      <c r="A100" s="4"/>
      <c r="B100" s="117"/>
      <c r="C100" s="117"/>
      <c r="D100" s="118"/>
      <c r="E100" s="118"/>
      <c r="F100" s="118"/>
      <c r="G100" s="4"/>
      <c r="H100" s="4"/>
      <c r="I100" s="4"/>
      <c r="J100" s="4"/>
      <c r="K100" s="4"/>
      <c r="L100" s="4"/>
      <c r="M100" s="10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</row>
  </sheetData>
  <mergeCells count="13">
    <mergeCell ref="I4:I5"/>
    <mergeCell ref="J4:J5"/>
    <mergeCell ref="K4:L4"/>
    <mergeCell ref="B1:K1"/>
    <mergeCell ref="J2:K2"/>
    <mergeCell ref="B3:B5"/>
    <mergeCell ref="D3:F3"/>
    <mergeCell ref="G3:L3"/>
    <mergeCell ref="D4:D5"/>
    <mergeCell ref="E4:E5"/>
    <mergeCell ref="F4:F5"/>
    <mergeCell ref="G4:G5"/>
    <mergeCell ref="H4:H5"/>
  </mergeCells>
  <phoneticPr fontId="3"/>
  <pageMargins left="0.62992125984251968" right="0.19685039370078741" top="0.47244094488188981" bottom="0.39370078740157483" header="0.31496062992125984" footer="0.23622047244094491"/>
  <pageSetup paperSize="9" scale="2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05選挙人名簿 </vt:lpstr>
      <vt:lpstr>'05選挙人名簿 '!Print_Area</vt:lpstr>
      <vt:lpstr>'05選挙人名簿 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2022-08-16T06:59:54Z</dcterms:created>
  <dcterms:modified xsi:type="dcterms:W3CDTF">2022-08-16T07:00:02Z</dcterms:modified>
</cp:coreProperties>
</file>