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Chiho03\行政\行政\行政グループ\● 市町村概況\13ＨＰ掲載\H30\行財政\"/>
    </mc:Choice>
  </mc:AlternateContent>
  <bookViews>
    <workbookView xWindow="9630" yWindow="-165" windowWidth="10155" windowHeight="7275" tabRatio="696"/>
  </bookViews>
  <sheets>
    <sheet name="01-1市町村の人口と面積（現市町村別）" sheetId="90" r:id="rId1"/>
  </sheets>
  <externalReferences>
    <externalReference r:id="rId2"/>
  </externalReferences>
  <definedNames>
    <definedName name="_Key1" hidden="1">#REF!</definedName>
    <definedName name="_Order1" hidden="1">0</definedName>
    <definedName name="_Sort" hidden="1">#REF!</definedName>
    <definedName name="\D">[1]決算表!#REF!</definedName>
    <definedName name="_xlnm.Print_Area" localSheetId="0">'01-1市町村の人口と面積（現市町村別）'!$B$1:$L$121</definedName>
    <definedName name="_xlnm.Print_Area">#REF!</definedName>
    <definedName name="_xlnm.Print_Titles" localSheetId="0">'01-1市町村の人口と面積（現市町村別）'!$3:$5</definedName>
    <definedName name="X01Y01_33">#REF!</definedName>
    <definedName name="X01Y02_33">#REF!</definedName>
    <definedName name="X01Y03_33">#REF!</definedName>
    <definedName name="X01Y04_33">#REF!</definedName>
    <definedName name="X01Y05_33">#REF!</definedName>
    <definedName name="X01Y06_33">#REF!</definedName>
    <definedName name="X01Y07_33">#REF!</definedName>
    <definedName name="X01Y08_33">#REF!</definedName>
    <definedName name="X01Y09_33">#REF!</definedName>
    <definedName name="X01Y10_33">#REF!</definedName>
    <definedName name="X01Y11_33">#REF!</definedName>
    <definedName name="X01Y12_33">#REF!</definedName>
    <definedName name="X02Y01_33">#REF!</definedName>
    <definedName name="X02Y02_33">#REF!</definedName>
    <definedName name="X02Y03_33">#REF!</definedName>
    <definedName name="X02Y04_33">#REF!</definedName>
    <definedName name="X02Y05_33">#REF!</definedName>
    <definedName name="X02Y06_33">#REF!</definedName>
    <definedName name="X02Y07_33">#REF!</definedName>
    <definedName name="X02Y08_33">#REF!</definedName>
    <definedName name="X02Y09_33">#REF!</definedName>
    <definedName name="X02Y10_33">#REF!</definedName>
    <definedName name="X02Y11_33">#REF!</definedName>
    <definedName name="X02Y12_33">#REF!</definedName>
    <definedName name="X03Y01_33">#REF!</definedName>
    <definedName name="X03Y02_33">#REF!</definedName>
    <definedName name="X03Y03_33">#REF!</definedName>
    <definedName name="X03Y04_33">#REF!</definedName>
    <definedName name="X03Y05_33">#REF!</definedName>
    <definedName name="X03Y06_33">#REF!</definedName>
    <definedName name="X03Y07_33">#REF!</definedName>
    <definedName name="X03Y08_33">#REF!</definedName>
    <definedName name="X03Y09_33">#REF!</definedName>
    <definedName name="X03Y10_33">#REF!</definedName>
    <definedName name="X03Y11_33">#REF!</definedName>
    <definedName name="X03Y12_33">#REF!</definedName>
    <definedName name="X04Y01_33">#REF!</definedName>
    <definedName name="X04Y02_33">#REF!</definedName>
    <definedName name="X04Y03_33">#REF!</definedName>
    <definedName name="X04Y04_33">#REF!</definedName>
    <definedName name="X04Y05_33">#REF!</definedName>
    <definedName name="X04Y06_33">#REF!</definedName>
    <definedName name="X04Y07_33">#REF!</definedName>
    <definedName name="X04Y08_33">#REF!</definedName>
    <definedName name="X04Y09_33">#REF!</definedName>
    <definedName name="X04Y10_33">#REF!</definedName>
    <definedName name="X04Y11_33">#REF!</definedName>
    <definedName name="X04Y12_33">#REF!</definedName>
    <definedName name="X05Y01_33">#REF!</definedName>
    <definedName name="X05Y02_33">#REF!</definedName>
    <definedName name="X05Y03_33">#REF!</definedName>
    <definedName name="X05Y04_33">#REF!</definedName>
    <definedName name="X05Y05_33">#REF!</definedName>
    <definedName name="X05Y06_33">#REF!</definedName>
    <definedName name="X05Y07_33">#REF!</definedName>
    <definedName name="X05Y08_33">#REF!</definedName>
    <definedName name="X05Y09_33">#REF!</definedName>
    <definedName name="X05Y10_33">#REF!</definedName>
    <definedName name="X05Y11_33">#REF!</definedName>
    <definedName name="X05Y12_33">#REF!</definedName>
    <definedName name="X06Y01_33">#REF!</definedName>
    <definedName name="X06Y02_33">#REF!</definedName>
    <definedName name="X06Y03_33">#REF!</definedName>
    <definedName name="X06Y04_33">#REF!</definedName>
    <definedName name="X06Y05_33">#REF!</definedName>
    <definedName name="X06Y06_33">#REF!</definedName>
    <definedName name="X06Y07_33">#REF!</definedName>
    <definedName name="X06Y08_33">#REF!</definedName>
    <definedName name="X06Y09_33">#REF!</definedName>
    <definedName name="X06Y10_33">#REF!</definedName>
    <definedName name="X06Y11_33">#REF!</definedName>
    <definedName name="X06Y12_33">#REF!</definedName>
    <definedName name="X07Y01_33">#REF!</definedName>
    <definedName name="X07Y02_33">#REF!</definedName>
    <definedName name="X07Y03_33">#REF!</definedName>
    <definedName name="X07Y04_33">#REF!</definedName>
    <definedName name="X07Y05_33">#REF!</definedName>
    <definedName name="X07Y06_33">#REF!</definedName>
    <definedName name="X07Y07_33">#REF!</definedName>
    <definedName name="X07Y08_33">#REF!</definedName>
    <definedName name="X07Y09_33">#REF!</definedName>
    <definedName name="X07Y10_33">#REF!</definedName>
    <definedName name="X07Y11_33">#REF!</definedName>
    <definedName name="X07Y12_33">#REF!</definedName>
    <definedName name="X08Y01_33">#REF!</definedName>
    <definedName name="X08Y02_33">#REF!</definedName>
    <definedName name="X08Y03_33">#REF!</definedName>
    <definedName name="X08Y04_33">#REF!</definedName>
    <definedName name="X08Y05_33">#REF!</definedName>
    <definedName name="X08Y06_33">#REF!</definedName>
    <definedName name="X08Y07_33">#REF!</definedName>
    <definedName name="X08Y08_33">#REF!</definedName>
    <definedName name="X08Y09_33">#REF!</definedName>
    <definedName name="X08Y10_33">#REF!</definedName>
    <definedName name="X08Y11_33">#REF!</definedName>
    <definedName name="X08Y12_33">#REF!</definedName>
    <definedName name="X09Y01_33">#REF!</definedName>
    <definedName name="X09Y02_33">#REF!</definedName>
    <definedName name="X09Y03_33">#REF!</definedName>
    <definedName name="X09Y04_33">#REF!</definedName>
    <definedName name="X09Y05_33">#REF!</definedName>
    <definedName name="X09Y06_33">#REF!</definedName>
    <definedName name="X09Y07_33">#REF!</definedName>
    <definedName name="X09Y08_33">#REF!</definedName>
    <definedName name="X09Y09_33">#REF!</definedName>
    <definedName name="X09Y10_33">#REF!</definedName>
    <definedName name="X09Y11_33">#REF!</definedName>
    <definedName name="X09Y12_33">#REF!</definedName>
    <definedName name="X10Y01_33">#REF!</definedName>
    <definedName name="X10Y02_33">#REF!</definedName>
    <definedName name="X10Y03_33">#REF!</definedName>
    <definedName name="X10Y04_33">#REF!</definedName>
    <definedName name="X10Y05_33">#REF!</definedName>
    <definedName name="X10Y06_33">#REF!</definedName>
    <definedName name="X10Y07_33">#REF!</definedName>
    <definedName name="X10Y08_33">#REF!</definedName>
    <definedName name="X10Y09_33">#REF!</definedName>
    <definedName name="X10Y10_33">#REF!</definedName>
    <definedName name="X10Y11_33">#REF!</definedName>
    <definedName name="X10Y12_33">#REF!</definedName>
    <definedName name="X11Y01_33">#REF!</definedName>
    <definedName name="X11Y02_33">#REF!</definedName>
    <definedName name="X11Y03_33">#REF!</definedName>
    <definedName name="X11Y04_33">#REF!</definedName>
    <definedName name="X11Y05_33">#REF!</definedName>
    <definedName name="X11Y06_33">#REF!</definedName>
    <definedName name="X11Y07_33">#REF!</definedName>
    <definedName name="X11Y08_33">#REF!</definedName>
    <definedName name="X11Y09_33">#REF!</definedName>
    <definedName name="X11Y10_33">#REF!</definedName>
    <definedName name="X11Y11_33">#REF!</definedName>
    <definedName name="X11Y12_33">#REF!</definedName>
    <definedName name="X12Y01_33">#REF!</definedName>
    <definedName name="X12Y02_33">#REF!</definedName>
    <definedName name="X12Y03_33">#REF!</definedName>
    <definedName name="X12Y04_33">#REF!</definedName>
    <definedName name="X12Y05_33">#REF!</definedName>
    <definedName name="X12Y06_33">#REF!</definedName>
    <definedName name="X12Y07_33">#REF!</definedName>
    <definedName name="X12Y08_33">#REF!</definedName>
    <definedName name="X12Y09_33">#REF!</definedName>
    <definedName name="X12Y10_33">#REF!</definedName>
    <definedName name="X12Y11_33">#REF!</definedName>
    <definedName name="X12Y12_33">#REF!</definedName>
    <definedName name="X13Y01_33">#REF!</definedName>
    <definedName name="X13Y02_33">#REF!</definedName>
    <definedName name="X13Y03_33">#REF!</definedName>
    <definedName name="X13Y04_33">#REF!</definedName>
    <definedName name="X13Y05_33">#REF!</definedName>
    <definedName name="X13Y06_33">#REF!</definedName>
    <definedName name="X13Y07_33">#REF!</definedName>
    <definedName name="X13Y08_33">#REF!</definedName>
    <definedName name="X13Y09_33">#REF!</definedName>
    <definedName name="X13Y10_33">#REF!</definedName>
    <definedName name="X13Y11_33">#REF!</definedName>
    <definedName name="X13Y12_33">#REF!</definedName>
    <definedName name="X14Y01_33">#REF!</definedName>
    <definedName name="X14Y02_33">#REF!</definedName>
    <definedName name="X14Y03_33">#REF!</definedName>
    <definedName name="X14Y04_33">#REF!</definedName>
    <definedName name="X14Y05_33">#REF!</definedName>
    <definedName name="X14Y06_33">#REF!</definedName>
    <definedName name="X14Y07_33">#REF!</definedName>
    <definedName name="X14Y08_33">#REF!</definedName>
    <definedName name="X14Y09_33">#REF!</definedName>
    <definedName name="X14Y10_33">#REF!</definedName>
    <definedName name="X14Y11_33">#REF!</definedName>
    <definedName name="X14Y12_33">#REF!</definedName>
    <definedName name="X15Y01_33">#REF!</definedName>
    <definedName name="X15Y02_33">#REF!</definedName>
    <definedName name="X15Y03_33">#REF!</definedName>
    <definedName name="X15Y04_33">#REF!</definedName>
    <definedName name="X15Y05_33">#REF!</definedName>
    <definedName name="X15Y06_33">#REF!</definedName>
    <definedName name="X15Y07_33">#REF!</definedName>
    <definedName name="X15Y08_33">#REF!</definedName>
    <definedName name="X15Y09_33">#REF!</definedName>
    <definedName name="X15Y10_33">#REF!</definedName>
    <definedName name="X15Y11_33">#REF!</definedName>
    <definedName name="X15Y12_33">#REF!</definedName>
    <definedName name="X16Y01_33">#REF!</definedName>
    <definedName name="X16Y02_33">#REF!</definedName>
    <definedName name="X16Y03_33">#REF!</definedName>
    <definedName name="X16Y04_33">#REF!</definedName>
    <definedName name="X16Y05_33">#REF!</definedName>
    <definedName name="X16Y06_33">#REF!</definedName>
    <definedName name="X16Y07_33">#REF!</definedName>
    <definedName name="X16Y08_33">#REF!</definedName>
    <definedName name="X16Y09_33">#REF!</definedName>
    <definedName name="X16Y10_33">#REF!</definedName>
    <definedName name="X16Y11_33">#REF!</definedName>
    <definedName name="X16Y12_33">#REF!</definedName>
    <definedName name="X17Y01_33">#REF!</definedName>
    <definedName name="X17Y02_33">#REF!</definedName>
    <definedName name="X17Y03_33">#REF!</definedName>
    <definedName name="X17Y04_33">#REF!</definedName>
    <definedName name="X17Y05_33">#REF!</definedName>
    <definedName name="X17Y06_33">#REF!</definedName>
    <definedName name="X17Y07_33">#REF!</definedName>
    <definedName name="X17Y08_33">#REF!</definedName>
    <definedName name="X17Y09_33">#REF!</definedName>
    <definedName name="X17Y10_33">#REF!</definedName>
    <definedName name="X17Y11_33">#REF!</definedName>
    <definedName name="X17Y12_33">#REF!</definedName>
    <definedName name="X18Y01_33">#REF!</definedName>
    <definedName name="X18Y02_33">#REF!</definedName>
    <definedName name="X18Y03_33">#REF!</definedName>
    <definedName name="X18Y04_33">#REF!</definedName>
    <definedName name="X18Y05_33">#REF!</definedName>
    <definedName name="X18Y06_33">#REF!</definedName>
    <definedName name="X18Y07_33">#REF!</definedName>
    <definedName name="X18Y08_33">#REF!</definedName>
    <definedName name="X18Y09_33">#REF!</definedName>
    <definedName name="X18Y10_33">#REF!</definedName>
    <definedName name="X18Y11_33">#REF!</definedName>
    <definedName name="X18Y12_33">#REF!</definedName>
    <definedName name="X19Y01_33">#REF!</definedName>
    <definedName name="X19Y02_33">#REF!</definedName>
    <definedName name="X19Y03_33">#REF!</definedName>
    <definedName name="X19Y04_33">#REF!</definedName>
    <definedName name="X19Y05_33">#REF!</definedName>
    <definedName name="X19Y06_33">#REF!</definedName>
    <definedName name="X19Y07_33">#REF!</definedName>
    <definedName name="X19Y08_33">#REF!</definedName>
    <definedName name="X19Y09_33">#REF!</definedName>
    <definedName name="X19Y10_33">#REF!</definedName>
    <definedName name="X19Y11_33">#REF!</definedName>
    <definedName name="X19Y12_33">#REF!</definedName>
    <definedName name="X20Y01_33">#REF!</definedName>
    <definedName name="X20Y02_33">#REF!</definedName>
    <definedName name="X20Y03_33">#REF!</definedName>
    <definedName name="X20Y04_33">#REF!</definedName>
    <definedName name="X20Y05_33">#REF!</definedName>
    <definedName name="X20Y06_33">#REF!</definedName>
    <definedName name="X20Y07_33">#REF!</definedName>
    <definedName name="X20Y08_33">#REF!</definedName>
    <definedName name="X20Y09_33">#REF!</definedName>
    <definedName name="X20Y10_33">#REF!</definedName>
    <definedName name="X20Y11_33">#REF!</definedName>
    <definedName name="X20Y12_33">#REF!</definedName>
    <definedName name="X21Y01_33">#REF!</definedName>
    <definedName name="X21Y02_33">#REF!</definedName>
    <definedName name="X21Y03_33">#REF!</definedName>
    <definedName name="X21Y04_33">#REF!</definedName>
    <definedName name="X21Y05_33">#REF!</definedName>
    <definedName name="X21Y06_33">#REF!</definedName>
    <definedName name="X21Y07_33">#REF!</definedName>
    <definedName name="X21Y08_33">#REF!</definedName>
    <definedName name="X21Y09_33">#REF!</definedName>
    <definedName name="X21Y10_33">#REF!</definedName>
    <definedName name="X21Y11_33">#REF!</definedName>
    <definedName name="X21Y12_33">#REF!</definedName>
    <definedName name="X22Y01_33">#REF!</definedName>
    <definedName name="X22Y02_33">#REF!</definedName>
    <definedName name="X22Y03_33">#REF!</definedName>
    <definedName name="X22Y04_33">#REF!</definedName>
    <definedName name="X22Y05_33">#REF!</definedName>
    <definedName name="X22Y06_33">#REF!</definedName>
    <definedName name="X22Y07_33">#REF!</definedName>
    <definedName name="X22Y08_33">#REF!</definedName>
    <definedName name="X22Y09_33">#REF!</definedName>
    <definedName name="X22Y10_33">#REF!</definedName>
    <definedName name="X22Y11_33">#REF!</definedName>
    <definedName name="X22Y12_33">#REF!</definedName>
    <definedName name="X23Y01_33">#REF!</definedName>
    <definedName name="X23Y02_33">#REF!</definedName>
    <definedName name="X23Y03_33">#REF!</definedName>
    <definedName name="X23Y04_33">#REF!</definedName>
    <definedName name="X23Y05_33">#REF!</definedName>
    <definedName name="X23Y06_33">#REF!</definedName>
    <definedName name="X23Y07_33">#REF!</definedName>
    <definedName name="X23Y08_33">#REF!</definedName>
    <definedName name="X23Y09_33">#REF!</definedName>
    <definedName name="X23Y10_33">#REF!</definedName>
    <definedName name="X23Y11_33">#REF!</definedName>
    <definedName name="X23Y12_33">#REF!</definedName>
    <definedName name="X24Y01_33">#REF!</definedName>
    <definedName name="X24Y02_33">#REF!</definedName>
    <definedName name="X24Y03_33">#REF!</definedName>
    <definedName name="X24Y04_33">#REF!</definedName>
    <definedName name="X24Y05_33">#REF!</definedName>
    <definedName name="X24Y06_33">#REF!</definedName>
    <definedName name="X24Y07_33">#REF!</definedName>
    <definedName name="X24Y08_33">#REF!</definedName>
    <definedName name="X24Y09_33">#REF!</definedName>
    <definedName name="X24Y10_33">#REF!</definedName>
    <definedName name="X24Y11_33">#REF!</definedName>
    <definedName name="X24Y12_33">#REF!</definedName>
    <definedName name="X25Y01_33">#REF!</definedName>
    <definedName name="X25Y02_33">#REF!</definedName>
    <definedName name="X25Y03_33">#REF!</definedName>
    <definedName name="X25Y04_33">#REF!</definedName>
    <definedName name="X25Y05_33">#REF!</definedName>
    <definedName name="X25Y06_33">#REF!</definedName>
    <definedName name="X25Y07_33">#REF!</definedName>
    <definedName name="X25Y08_33">#REF!</definedName>
    <definedName name="X25Y09_33">#REF!</definedName>
    <definedName name="X25Y10_33">#REF!</definedName>
    <definedName name="X25Y11_33">#REF!</definedName>
    <definedName name="X25Y12_33">#REF!</definedName>
    <definedName name="X26Y01_33">#REF!</definedName>
    <definedName name="X26Y02_33">#REF!</definedName>
    <definedName name="X26Y03_33">#REF!</definedName>
    <definedName name="X26Y04_33">#REF!</definedName>
    <definedName name="X26Y05_33">#REF!</definedName>
    <definedName name="X26Y06_33">#REF!</definedName>
    <definedName name="X26Y07_33">#REF!</definedName>
    <definedName name="X26Y08_33">#REF!</definedName>
    <definedName name="X26Y09_33">#REF!</definedName>
    <definedName name="X26Y10_33">#REF!</definedName>
    <definedName name="X26Y11_33">#REF!</definedName>
    <definedName name="X26Y12_33">#REF!</definedName>
    <definedName name="X27Y01_33">#REF!</definedName>
    <definedName name="X27Y02_33">#REF!</definedName>
    <definedName name="X27Y03_33">#REF!</definedName>
    <definedName name="X27Y04_33">#REF!</definedName>
    <definedName name="X27Y05_33">#REF!</definedName>
    <definedName name="X27Y06_33">#REF!</definedName>
    <definedName name="X27Y07_33">#REF!</definedName>
    <definedName name="X27Y08_33">#REF!</definedName>
    <definedName name="X27Y09_33">#REF!</definedName>
    <definedName name="X27Y10_33">#REF!</definedName>
    <definedName name="X27Y11_33">#REF!</definedName>
    <definedName name="X27Y12_33">#REF!</definedName>
    <definedName name="X28Y01_33">#REF!</definedName>
    <definedName name="X28Y02_33">#REF!</definedName>
    <definedName name="X28Y03_33">#REF!</definedName>
    <definedName name="X28Y04_33">#REF!</definedName>
    <definedName name="X28Y05_33">#REF!</definedName>
    <definedName name="X28Y06_33">#REF!</definedName>
    <definedName name="X28Y07_33">#REF!</definedName>
    <definedName name="X28Y08_33">#REF!</definedName>
    <definedName name="X28Y09_33">#REF!</definedName>
    <definedName name="X28Y10_33">#REF!</definedName>
    <definedName name="X28Y11_33">#REF!</definedName>
    <definedName name="X28Y12_33">#REF!</definedName>
    <definedName name="X29Y01_33">#REF!</definedName>
    <definedName name="X29Y02_33">#REF!</definedName>
    <definedName name="X29Y03_33">#REF!</definedName>
    <definedName name="X29Y04_33">#REF!</definedName>
    <definedName name="X29Y05_33">#REF!</definedName>
    <definedName name="X29Y06_33">#REF!</definedName>
    <definedName name="X29Y07_33">#REF!</definedName>
    <definedName name="X29Y08_33">#REF!</definedName>
    <definedName name="X29Y09_33">#REF!</definedName>
    <definedName name="X29Y10_33">#REF!</definedName>
    <definedName name="X29Y11_33">#REF!</definedName>
    <definedName name="X29Y12_33">#REF!</definedName>
    <definedName name="X30Y01_33">#REF!</definedName>
    <definedName name="X30Y02_33">#REF!</definedName>
    <definedName name="X30Y03_33">#REF!</definedName>
    <definedName name="X30Y04_33">#REF!</definedName>
    <definedName name="X30Y05_33">#REF!</definedName>
    <definedName name="X30Y06_33">#REF!</definedName>
    <definedName name="X30Y07_33">#REF!</definedName>
    <definedName name="X30Y08_33">#REF!</definedName>
    <definedName name="X30Y09_33">#REF!</definedName>
    <definedName name="X30Y10_33">#REF!</definedName>
    <definedName name="X30Y11_33">#REF!</definedName>
    <definedName name="X30Y12_33">#REF!</definedName>
    <definedName name="X31Y01_33">#REF!</definedName>
    <definedName name="X31Y02_33">#REF!</definedName>
    <definedName name="X31Y03_33">#REF!</definedName>
    <definedName name="X31Y04_33">#REF!</definedName>
    <definedName name="X31Y05_33">#REF!</definedName>
    <definedName name="X31Y06_33">#REF!</definedName>
    <definedName name="X31Y07_33">#REF!</definedName>
    <definedName name="X31Y08_33">#REF!</definedName>
    <definedName name="X31Y09_33">#REF!</definedName>
    <definedName name="X31Y10_33">#REF!</definedName>
    <definedName name="X31Y11_33">#REF!</definedName>
    <definedName name="X31Y12_33">#REF!</definedName>
    <definedName name="X32Y01_33">#REF!</definedName>
    <definedName name="X32Y02_33">#REF!</definedName>
    <definedName name="X32Y03_33">#REF!</definedName>
    <definedName name="X32Y04_33">#REF!</definedName>
    <definedName name="X32Y05_33">#REF!</definedName>
    <definedName name="X32Y06_33">#REF!</definedName>
    <definedName name="X32Y07_33">#REF!</definedName>
    <definedName name="X32Y08_33">#REF!</definedName>
    <definedName name="X32Y09_33">#REF!</definedName>
    <definedName name="X32Y10_33">#REF!</definedName>
    <definedName name="X32Y11_33">#REF!</definedName>
    <definedName name="X32Y12_33">#REF!</definedName>
    <definedName name="X33Y01_33">#REF!</definedName>
    <definedName name="X33Y02_33">#REF!</definedName>
    <definedName name="X33Y03_33">#REF!</definedName>
    <definedName name="X33Y04_33">#REF!</definedName>
    <definedName name="X33Y05_33">#REF!</definedName>
    <definedName name="X33Y06_33">#REF!</definedName>
    <definedName name="X33Y07_33">#REF!</definedName>
    <definedName name="X33Y08_33">#REF!</definedName>
    <definedName name="X33Y09_33">#REF!</definedName>
    <definedName name="X33Y10_33">#REF!</definedName>
    <definedName name="X33Y11_33">#REF!</definedName>
    <definedName name="X33Y12_33">#REF!</definedName>
    <definedName name="X34Y01_33">#REF!</definedName>
    <definedName name="X34Y02_33">#REF!</definedName>
    <definedName name="X34Y03_33">#REF!</definedName>
    <definedName name="X34Y04_33">#REF!</definedName>
    <definedName name="X34Y05_33">#REF!</definedName>
    <definedName name="X34Y06_33">#REF!</definedName>
    <definedName name="X34Y07_33">#REF!</definedName>
    <definedName name="X34Y08_33">#REF!</definedName>
    <definedName name="X34Y09_33">#REF!</definedName>
    <definedName name="X34Y10_33">#REF!</definedName>
    <definedName name="X34Y11_33">#REF!</definedName>
    <definedName name="X34Y12_33">#REF!</definedName>
    <definedName name="X35Y01_33">#REF!</definedName>
    <definedName name="X35Y02_33">#REF!</definedName>
    <definedName name="X35Y03_33">#REF!</definedName>
    <definedName name="X35Y04_33">#REF!</definedName>
    <definedName name="X35Y05_33">#REF!</definedName>
    <definedName name="X35Y06_33">#REF!</definedName>
    <definedName name="X35Y07_33">#REF!</definedName>
    <definedName name="X35Y08_33">#REF!</definedName>
    <definedName name="X35Y09_33">#REF!</definedName>
    <definedName name="X35Y10_33">#REF!</definedName>
    <definedName name="X35Y11_33">#REF!</definedName>
    <definedName name="X35Y12_33">#REF!</definedName>
    <definedName name="X36Y01_33">#REF!</definedName>
    <definedName name="X36Y02_33">#REF!</definedName>
    <definedName name="X36Y03_33">#REF!</definedName>
    <definedName name="X36Y04_33">#REF!</definedName>
    <definedName name="X36Y05_33">#REF!</definedName>
    <definedName name="X36Y06_33">#REF!</definedName>
    <definedName name="X36Y07_33">#REF!</definedName>
    <definedName name="X36Y08_33">#REF!</definedName>
    <definedName name="X36Y09_33">#REF!</definedName>
    <definedName name="X36Y10_33">#REF!</definedName>
    <definedName name="X36Y11_33">#REF!</definedName>
    <definedName name="X36Y12_33">#REF!</definedName>
    <definedName name="X37Y01_33">#REF!</definedName>
    <definedName name="X37Y02_33">#REF!</definedName>
    <definedName name="X37Y03_33">#REF!</definedName>
    <definedName name="X37Y04_33">#REF!</definedName>
    <definedName name="X37Y05_33">#REF!</definedName>
    <definedName name="X37Y06_33">#REF!</definedName>
    <definedName name="X37Y07_33">#REF!</definedName>
    <definedName name="X37Y08_33">#REF!</definedName>
    <definedName name="X37Y09_33">#REF!</definedName>
    <definedName name="X37Y10_33">#REF!</definedName>
    <definedName name="X37Y11_33">#REF!</definedName>
    <definedName name="X37Y12_33">#REF!</definedName>
    <definedName name="X38Y01_33">#REF!</definedName>
    <definedName name="X38Y02_33">#REF!</definedName>
    <definedName name="X38Y03_33">#REF!</definedName>
    <definedName name="X38Y04_33">#REF!</definedName>
    <definedName name="X38Y05_33">#REF!</definedName>
    <definedName name="X38Y06_33">#REF!</definedName>
    <definedName name="X38Y07_33">#REF!</definedName>
    <definedName name="X38Y08_33">#REF!</definedName>
    <definedName name="X38Y09_33">#REF!</definedName>
    <definedName name="X38Y10_33">#REF!</definedName>
    <definedName name="X38Y11_33">#REF!</definedName>
    <definedName name="X38Y12_33">#REF!</definedName>
    <definedName name="X39Y01_33">#REF!</definedName>
    <definedName name="X39Y02_33">#REF!</definedName>
    <definedName name="X39Y03_33">#REF!</definedName>
    <definedName name="X39Y04_33">#REF!</definedName>
    <definedName name="X39Y05_33">#REF!</definedName>
    <definedName name="X39Y06_33">#REF!</definedName>
    <definedName name="X39Y07_33">#REF!</definedName>
    <definedName name="X39Y08_33">#REF!</definedName>
    <definedName name="X39Y09_33">#REF!</definedName>
    <definedName name="X39Y10_33">#REF!</definedName>
    <definedName name="X39Y11_33">#REF!</definedName>
    <definedName name="X39Y12_33">#REF!</definedName>
    <definedName name="X40Y01_33">#REF!</definedName>
    <definedName name="X40Y02_33">#REF!</definedName>
    <definedName name="X40Y03_33">#REF!</definedName>
    <definedName name="X40Y04_33">#REF!</definedName>
    <definedName name="X40Y05_33">#REF!</definedName>
    <definedName name="X40Y06_33">#REF!</definedName>
    <definedName name="X40Y07_33">#REF!</definedName>
    <definedName name="X40Y08_33">#REF!</definedName>
    <definedName name="X40Y09_33">#REF!</definedName>
    <definedName name="X40Y10_33">#REF!</definedName>
    <definedName name="X40Y11_33">#REF!</definedName>
    <definedName name="X40Y12_33">#REF!</definedName>
    <definedName name="X41Y01_33">#REF!</definedName>
    <definedName name="X41Y02_33">#REF!</definedName>
    <definedName name="X41Y03_33">#REF!</definedName>
    <definedName name="X41Y04_33">#REF!</definedName>
    <definedName name="X41Y05_33">#REF!</definedName>
    <definedName name="X41Y06_33">#REF!</definedName>
    <definedName name="X41Y07_33">#REF!</definedName>
    <definedName name="X41Y08_33">#REF!</definedName>
    <definedName name="X41Y09_33">#REF!</definedName>
    <definedName name="X41Y10_33">#REF!</definedName>
    <definedName name="X41Y11_33">#REF!</definedName>
    <definedName name="X41Y12_33">#REF!</definedName>
    <definedName name="X42Y01_33">#REF!</definedName>
    <definedName name="X42Y02_33">#REF!</definedName>
    <definedName name="X42Y03_33">#REF!</definedName>
    <definedName name="X42Y04_33">#REF!</definedName>
    <definedName name="X42Y05_33">#REF!</definedName>
    <definedName name="X42Y06_33">#REF!</definedName>
    <definedName name="X42Y07_33">#REF!</definedName>
    <definedName name="X42Y08_33">#REF!</definedName>
    <definedName name="X42Y09_33">#REF!</definedName>
    <definedName name="X42Y10_33">#REF!</definedName>
    <definedName name="X42Y11_33">#REF!</definedName>
    <definedName name="X42Y12_33">#REF!</definedName>
    <definedName name="X43Y01_33">#REF!</definedName>
    <definedName name="X43Y02_33">#REF!</definedName>
    <definedName name="X43Y03_33">#REF!</definedName>
    <definedName name="X43Y04_33">#REF!</definedName>
    <definedName name="X43Y05_33">#REF!</definedName>
    <definedName name="X43Y06_33">#REF!</definedName>
    <definedName name="X43Y07_33">#REF!</definedName>
    <definedName name="X43Y08_33">#REF!</definedName>
    <definedName name="X43Y09_33">#REF!</definedName>
    <definedName name="X43Y10_33">#REF!</definedName>
    <definedName name="X43Y11_33">#REF!</definedName>
    <definedName name="X43Y12_33">#REF!</definedName>
    <definedName name="X44Y01_33">#REF!</definedName>
    <definedName name="X44Y02_33">#REF!</definedName>
    <definedName name="X44Y03_33">#REF!</definedName>
    <definedName name="X44Y04_33">#REF!</definedName>
    <definedName name="X44Y05_33">#REF!</definedName>
    <definedName name="X44Y06_33">#REF!</definedName>
    <definedName name="X44Y07_33">#REF!</definedName>
    <definedName name="X44Y08_33">#REF!</definedName>
    <definedName name="X44Y09_33">#REF!</definedName>
    <definedName name="X44Y10_33">#REF!</definedName>
    <definedName name="X44Y11_33">#REF!</definedName>
    <definedName name="X44Y12_33">#REF!</definedName>
  </definedNames>
  <calcPr calcId="152511"/>
</workbook>
</file>

<file path=xl/calcChain.xml><?xml version="1.0" encoding="utf-8"?>
<calcChain xmlns="http://schemas.openxmlformats.org/spreadsheetml/2006/main">
  <c r="H8" i="90" l="1"/>
  <c r="H6" i="90" l="1"/>
  <c r="H7" i="90"/>
  <c r="E10" i="90"/>
  <c r="H10" i="90" s="1"/>
  <c r="E11" i="90"/>
  <c r="H11" i="90"/>
  <c r="E12" i="90"/>
  <c r="H12" i="90"/>
  <c r="E13" i="90"/>
  <c r="H13" i="90" s="1"/>
  <c r="E14" i="90"/>
  <c r="H14" i="90" s="1"/>
  <c r="E15" i="90"/>
  <c r="H15" i="90"/>
  <c r="E16" i="90"/>
  <c r="H16" i="90"/>
  <c r="E17" i="90"/>
  <c r="H17" i="90" s="1"/>
  <c r="E18" i="90"/>
  <c r="H18" i="90" s="1"/>
  <c r="E19" i="90"/>
  <c r="H19" i="90"/>
  <c r="E20" i="90"/>
  <c r="H20" i="90"/>
  <c r="E21" i="90"/>
  <c r="H21" i="90"/>
  <c r="E22" i="90"/>
  <c r="H22" i="90"/>
  <c r="E23" i="90"/>
  <c r="H23" i="90" s="1"/>
  <c r="E24" i="90"/>
  <c r="H24" i="90" s="1"/>
  <c r="E25" i="90"/>
  <c r="H25" i="90"/>
  <c r="E26" i="90"/>
  <c r="H26" i="90" s="1"/>
  <c r="E27" i="90"/>
  <c r="H27" i="90" s="1"/>
  <c r="E28" i="90"/>
  <c r="H28" i="90" s="1"/>
  <c r="E29" i="90"/>
  <c r="H29" i="90" s="1"/>
  <c r="E30" i="90"/>
  <c r="H30" i="90" s="1"/>
  <c r="E31" i="90"/>
  <c r="H31" i="90" s="1"/>
  <c r="E32" i="90"/>
  <c r="H32" i="90" s="1"/>
  <c r="E33" i="90"/>
  <c r="H33" i="90" s="1"/>
  <c r="E34" i="90"/>
  <c r="H34" i="90" s="1"/>
  <c r="E35" i="90"/>
  <c r="H35" i="90" s="1"/>
  <c r="E36" i="90"/>
  <c r="H36" i="90" s="1"/>
  <c r="E37" i="90"/>
  <c r="H37" i="90" s="1"/>
  <c r="E38" i="90"/>
  <c r="H38" i="90"/>
  <c r="E39" i="90"/>
  <c r="H39" i="90" s="1"/>
  <c r="E40" i="90"/>
  <c r="H40" i="90" s="1"/>
  <c r="E41" i="90"/>
  <c r="H41" i="90"/>
  <c r="E42" i="90"/>
  <c r="H42" i="90"/>
  <c r="E43" i="90"/>
  <c r="H43" i="90"/>
  <c r="E44" i="90"/>
  <c r="H44" i="90" s="1"/>
  <c r="E45" i="90"/>
  <c r="H45" i="90" s="1"/>
  <c r="E46" i="90"/>
  <c r="H46" i="90" s="1"/>
  <c r="E47" i="90"/>
  <c r="H47" i="90" s="1"/>
  <c r="E48" i="90"/>
  <c r="H48" i="90"/>
  <c r="E49" i="90"/>
  <c r="H49" i="90"/>
  <c r="E50" i="90"/>
  <c r="H50" i="90" s="1"/>
  <c r="E51" i="90"/>
  <c r="H51" i="90" s="1"/>
  <c r="E52" i="90"/>
  <c r="H52" i="90"/>
  <c r="E53" i="90"/>
  <c r="H53" i="90" s="1"/>
  <c r="E54" i="90"/>
  <c r="H54" i="90" s="1"/>
  <c r="E55" i="90"/>
  <c r="H55" i="90" s="1"/>
  <c r="E56" i="90"/>
  <c r="H56" i="90" s="1"/>
  <c r="E57" i="90"/>
  <c r="H57" i="90" s="1"/>
  <c r="E58" i="90"/>
  <c r="H58" i="90" s="1"/>
  <c r="E59" i="90"/>
  <c r="H59" i="90"/>
  <c r="E60" i="90"/>
  <c r="H60" i="90" s="1"/>
  <c r="E61" i="90"/>
  <c r="H61" i="90" s="1"/>
  <c r="E62" i="90"/>
  <c r="H62" i="90"/>
  <c r="E63" i="90"/>
  <c r="H63" i="90" s="1"/>
  <c r="E64" i="90"/>
  <c r="H64" i="90" s="1"/>
  <c r="E65" i="90"/>
  <c r="H65" i="90"/>
  <c r="E66" i="90"/>
  <c r="H66" i="90"/>
  <c r="E67" i="90"/>
  <c r="H67" i="90" s="1"/>
  <c r="E68" i="90"/>
  <c r="H68" i="90" s="1"/>
  <c r="E69" i="90"/>
  <c r="H69" i="90" s="1"/>
  <c r="E70" i="90"/>
  <c r="H70" i="90" s="1"/>
  <c r="E71" i="90"/>
  <c r="H71" i="90" s="1"/>
  <c r="E72" i="90"/>
  <c r="H72" i="90" s="1"/>
  <c r="E73" i="90"/>
  <c r="H73" i="90"/>
  <c r="E74" i="90"/>
  <c r="H74" i="90"/>
  <c r="E75" i="90"/>
  <c r="H75" i="90"/>
  <c r="E76" i="90"/>
  <c r="H76" i="90" s="1"/>
  <c r="E77" i="90"/>
  <c r="H77" i="90" s="1"/>
  <c r="E78" i="90"/>
  <c r="H78" i="90"/>
  <c r="E79" i="90"/>
  <c r="H79" i="90"/>
  <c r="E80" i="90"/>
  <c r="H80" i="90" s="1"/>
  <c r="E81" i="90"/>
  <c r="H81" i="90" s="1"/>
  <c r="E82" i="90"/>
  <c r="H82" i="90" s="1"/>
  <c r="E83" i="90"/>
  <c r="H83" i="90"/>
  <c r="E84" i="90"/>
  <c r="H84" i="90" s="1"/>
  <c r="E85" i="90"/>
  <c r="H85" i="90"/>
  <c r="E86" i="90"/>
  <c r="H86" i="90" s="1"/>
  <c r="E87" i="90"/>
  <c r="H87" i="90" s="1"/>
  <c r="E88" i="90"/>
  <c r="H88" i="90"/>
  <c r="E89" i="90"/>
  <c r="H89" i="90"/>
  <c r="E90" i="90"/>
  <c r="H90" i="90" s="1"/>
  <c r="E91" i="90"/>
  <c r="H91" i="90" s="1"/>
  <c r="E92" i="90"/>
  <c r="H92" i="90"/>
  <c r="E93" i="90"/>
  <c r="H93" i="90" s="1"/>
  <c r="E94" i="90"/>
  <c r="H94" i="90" s="1"/>
  <c r="E95" i="90"/>
  <c r="H95" i="90" s="1"/>
  <c r="E96" i="90"/>
  <c r="H96" i="90" s="1"/>
  <c r="E97" i="90"/>
  <c r="H97" i="90"/>
  <c r="E98" i="90"/>
  <c r="H98" i="90" s="1"/>
  <c r="E99" i="90"/>
  <c r="H99" i="90" s="1"/>
  <c r="E100" i="90"/>
  <c r="H100" i="90" s="1"/>
  <c r="E101" i="90"/>
  <c r="H101" i="90"/>
  <c r="E102" i="90"/>
  <c r="H102" i="90" s="1"/>
  <c r="E103" i="90"/>
  <c r="H103" i="90"/>
  <c r="E104" i="90"/>
  <c r="H104" i="90" s="1"/>
  <c r="E105" i="90"/>
  <c r="H105" i="90" s="1"/>
  <c r="E106" i="90"/>
  <c r="H106" i="90"/>
  <c r="E107" i="90"/>
  <c r="H107" i="90"/>
  <c r="E108" i="90"/>
  <c r="H108" i="90" s="1"/>
  <c r="E109" i="90"/>
  <c r="H109" i="90" s="1"/>
  <c r="E110" i="90"/>
  <c r="H110" i="90" s="1"/>
  <c r="E111" i="90"/>
  <c r="H111" i="90" s="1"/>
  <c r="E112" i="90"/>
  <c r="H112" i="90" s="1"/>
  <c r="E113" i="90"/>
  <c r="H113" i="90" s="1"/>
  <c r="E114" i="90"/>
  <c r="H114" i="90" s="1"/>
  <c r="E115" i="90"/>
  <c r="H115" i="90" s="1"/>
  <c r="E116" i="90"/>
  <c r="H116" i="90"/>
  <c r="E117" i="90"/>
  <c r="H117" i="90" s="1"/>
  <c r="E118" i="90"/>
  <c r="H118" i="90" s="1"/>
  <c r="E119" i="90"/>
  <c r="H119" i="90"/>
</calcChain>
</file>

<file path=xl/sharedStrings.xml><?xml version="1.0" encoding="utf-8"?>
<sst xmlns="http://schemas.openxmlformats.org/spreadsheetml/2006/main" count="266" uniqueCount="133">
  <si>
    <t>日立市</t>
  </si>
  <si>
    <t>土浦市</t>
  </si>
  <si>
    <t>古河市</t>
  </si>
  <si>
    <t>石岡市</t>
  </si>
  <si>
    <t>結城市</t>
  </si>
  <si>
    <t>下妻市</t>
  </si>
  <si>
    <t>常総市</t>
    <rPh sb="0" eb="2">
      <t>ジョウソウ</t>
    </rPh>
    <rPh sb="2" eb="3">
      <t>シ</t>
    </rPh>
    <phoneticPr fontId="20"/>
  </si>
  <si>
    <t>常陸太田市</t>
  </si>
  <si>
    <t>高萩市</t>
  </si>
  <si>
    <t>北茨城市</t>
  </si>
  <si>
    <t>笠間市</t>
  </si>
  <si>
    <t>取手市</t>
  </si>
  <si>
    <t>牛久市</t>
  </si>
  <si>
    <t>つくば市</t>
  </si>
  <si>
    <t>ひたちなか市</t>
  </si>
  <si>
    <t>鹿嶋市</t>
  </si>
  <si>
    <t>潮来市</t>
  </si>
  <si>
    <t>常陸大宮市</t>
    <rPh sb="0" eb="2">
      <t>ヒタチ</t>
    </rPh>
    <rPh sb="2" eb="5">
      <t>オオミヤシ</t>
    </rPh>
    <phoneticPr fontId="20"/>
  </si>
  <si>
    <t>那珂市</t>
    <rPh sb="0" eb="2">
      <t>ナカ</t>
    </rPh>
    <rPh sb="2" eb="3">
      <t>シ</t>
    </rPh>
    <phoneticPr fontId="20"/>
  </si>
  <si>
    <t>かすみがうら市</t>
    <rPh sb="6" eb="7">
      <t>シ</t>
    </rPh>
    <phoneticPr fontId="20"/>
  </si>
  <si>
    <t>桜川市</t>
    <rPh sb="0" eb="2">
      <t>サクラガワ</t>
    </rPh>
    <rPh sb="2" eb="3">
      <t>シ</t>
    </rPh>
    <phoneticPr fontId="20"/>
  </si>
  <si>
    <t>神栖市</t>
    <rPh sb="0" eb="2">
      <t>カミス</t>
    </rPh>
    <rPh sb="2" eb="3">
      <t>シ</t>
    </rPh>
    <phoneticPr fontId="20"/>
  </si>
  <si>
    <t>行方市</t>
    <rPh sb="0" eb="2">
      <t>ナメガタ</t>
    </rPh>
    <rPh sb="2" eb="3">
      <t>シ</t>
    </rPh>
    <phoneticPr fontId="20"/>
  </si>
  <si>
    <t>つくばみらい市</t>
    <rPh sb="6" eb="7">
      <t>シ</t>
    </rPh>
    <phoneticPr fontId="20"/>
  </si>
  <si>
    <t>小美玉市</t>
    <rPh sb="0" eb="1">
      <t>オ</t>
    </rPh>
    <rPh sb="1" eb="2">
      <t>ミ</t>
    </rPh>
    <rPh sb="2" eb="3">
      <t>タマ</t>
    </rPh>
    <rPh sb="3" eb="4">
      <t>シ</t>
    </rPh>
    <phoneticPr fontId="20"/>
  </si>
  <si>
    <t>茨城町</t>
  </si>
  <si>
    <t>大洗町</t>
  </si>
  <si>
    <t>城里町</t>
    <rPh sb="0" eb="1">
      <t>シロ</t>
    </rPh>
    <rPh sb="1" eb="2">
      <t>サト</t>
    </rPh>
    <rPh sb="2" eb="3">
      <t>マチ</t>
    </rPh>
    <phoneticPr fontId="20"/>
  </si>
  <si>
    <t>美浦村</t>
  </si>
  <si>
    <t>阿見町</t>
  </si>
  <si>
    <t>河内町</t>
  </si>
  <si>
    <t>八千代町</t>
  </si>
  <si>
    <t>五霞町</t>
  </si>
  <si>
    <t>境町</t>
  </si>
  <si>
    <t>坂東市</t>
    <rPh sb="0" eb="2">
      <t>バンドウ</t>
    </rPh>
    <rPh sb="2" eb="3">
      <t>シ</t>
    </rPh>
    <phoneticPr fontId="20"/>
  </si>
  <si>
    <t>稲敷市</t>
    <rPh sb="0" eb="2">
      <t>イナシキ</t>
    </rPh>
    <rPh sb="2" eb="3">
      <t>シ</t>
    </rPh>
    <phoneticPr fontId="20"/>
  </si>
  <si>
    <t>市町村名</t>
    <rPh sb="0" eb="3">
      <t>シチョウソン</t>
    </rPh>
    <rPh sb="3" eb="4">
      <t>メイ</t>
    </rPh>
    <phoneticPr fontId="20"/>
  </si>
  <si>
    <t>県計</t>
    <rPh sb="0" eb="1">
      <t>ケン</t>
    </rPh>
    <rPh sb="1" eb="2">
      <t>ケイ</t>
    </rPh>
    <phoneticPr fontId="20"/>
  </si>
  <si>
    <t>水戸市</t>
    <rPh sb="0" eb="3">
      <t>ミトシ</t>
    </rPh>
    <phoneticPr fontId="20"/>
  </si>
  <si>
    <t>東海村</t>
    <rPh sb="0" eb="3">
      <t>トウカイムラ</t>
    </rPh>
    <phoneticPr fontId="20"/>
  </si>
  <si>
    <t>大子町</t>
    <rPh sb="0" eb="3">
      <t>ダイゴマチ</t>
    </rPh>
    <phoneticPr fontId="20"/>
  </si>
  <si>
    <t>筑西市</t>
    <rPh sb="0" eb="1">
      <t>チク</t>
    </rPh>
    <rPh sb="1" eb="2">
      <t>セイ</t>
    </rPh>
    <rPh sb="2" eb="3">
      <t>シ</t>
    </rPh>
    <phoneticPr fontId="20"/>
  </si>
  <si>
    <t>鉾田市</t>
    <rPh sb="0" eb="2">
      <t>ホコタ</t>
    </rPh>
    <rPh sb="2" eb="3">
      <t>シ</t>
    </rPh>
    <phoneticPr fontId="20"/>
  </si>
  <si>
    <t>龍ケ崎市</t>
    <phoneticPr fontId="20"/>
  </si>
  <si>
    <t>利根町</t>
    <phoneticPr fontId="20"/>
  </si>
  <si>
    <t>（旧七会村）</t>
    <rPh sb="1" eb="2">
      <t>キュウ</t>
    </rPh>
    <rPh sb="2" eb="5">
      <t>ナナカイムラ</t>
    </rPh>
    <phoneticPr fontId="20"/>
  </si>
  <si>
    <t>（旧桂村）</t>
    <rPh sb="1" eb="2">
      <t>キュウ</t>
    </rPh>
    <rPh sb="2" eb="4">
      <t>カツラムラ</t>
    </rPh>
    <phoneticPr fontId="20"/>
  </si>
  <si>
    <t>（旧常北町）</t>
    <rPh sb="1" eb="2">
      <t>キュウ</t>
    </rPh>
    <rPh sb="2" eb="5">
      <t>ジョウホクマチ</t>
    </rPh>
    <phoneticPr fontId="20"/>
  </si>
  <si>
    <t>（旧玉里村）</t>
    <rPh sb="1" eb="2">
      <t>キュウ</t>
    </rPh>
    <rPh sb="2" eb="5">
      <t>タマリムラ</t>
    </rPh>
    <phoneticPr fontId="20"/>
  </si>
  <si>
    <t>（旧美野里町）</t>
    <rPh sb="1" eb="2">
      <t>キュウ</t>
    </rPh>
    <rPh sb="2" eb="6">
      <t>ミノリマチ</t>
    </rPh>
    <phoneticPr fontId="20"/>
  </si>
  <si>
    <t>（旧小川町）</t>
    <rPh sb="1" eb="2">
      <t>キュウ</t>
    </rPh>
    <rPh sb="2" eb="5">
      <t>オガワマチ</t>
    </rPh>
    <phoneticPr fontId="20"/>
  </si>
  <si>
    <t>（旧谷和原村）</t>
    <rPh sb="1" eb="2">
      <t>キュウ</t>
    </rPh>
    <rPh sb="2" eb="6">
      <t>ヤワラムラ</t>
    </rPh>
    <phoneticPr fontId="20"/>
  </si>
  <si>
    <t>（旧伊奈町）</t>
    <rPh sb="1" eb="2">
      <t>キュウ</t>
    </rPh>
    <rPh sb="2" eb="5">
      <t>イナマチ</t>
    </rPh>
    <phoneticPr fontId="20"/>
  </si>
  <si>
    <t>（旧大洋村）</t>
    <rPh sb="1" eb="2">
      <t>キュウ</t>
    </rPh>
    <rPh sb="2" eb="5">
      <t>タイヨウムラ</t>
    </rPh>
    <phoneticPr fontId="20"/>
  </si>
  <si>
    <t>（旧鉾田町）</t>
    <rPh sb="1" eb="2">
      <t>キュウ</t>
    </rPh>
    <rPh sb="2" eb="5">
      <t>ホコタマチ</t>
    </rPh>
    <phoneticPr fontId="20"/>
  </si>
  <si>
    <t>（旧旭村）</t>
    <rPh sb="1" eb="2">
      <t>キュウ</t>
    </rPh>
    <rPh sb="2" eb="4">
      <t>アサヒムラ</t>
    </rPh>
    <phoneticPr fontId="20"/>
  </si>
  <si>
    <t>（旧玉造町）</t>
    <rPh sb="1" eb="2">
      <t>キュウ</t>
    </rPh>
    <rPh sb="2" eb="5">
      <t>タマツクリマチ</t>
    </rPh>
    <phoneticPr fontId="20"/>
  </si>
  <si>
    <t>（旧北浦町）</t>
    <rPh sb="1" eb="2">
      <t>キュウ</t>
    </rPh>
    <rPh sb="2" eb="5">
      <t>キタウラマチ</t>
    </rPh>
    <phoneticPr fontId="20"/>
  </si>
  <si>
    <t>（旧麻生町）</t>
    <rPh sb="1" eb="2">
      <t>キュウ</t>
    </rPh>
    <rPh sb="2" eb="5">
      <t>アソウマチ</t>
    </rPh>
    <phoneticPr fontId="20"/>
  </si>
  <si>
    <t>（旧波崎町）</t>
    <rPh sb="1" eb="2">
      <t>キュウ</t>
    </rPh>
    <rPh sb="2" eb="5">
      <t>ハサキマチ</t>
    </rPh>
    <phoneticPr fontId="20"/>
  </si>
  <si>
    <t>（旧神栖町）</t>
    <rPh sb="1" eb="2">
      <t>キュウ</t>
    </rPh>
    <rPh sb="2" eb="5">
      <t>カミスマチ</t>
    </rPh>
    <phoneticPr fontId="20"/>
  </si>
  <si>
    <t>（旧大和村）</t>
    <rPh sb="1" eb="2">
      <t>キュウ</t>
    </rPh>
    <rPh sb="2" eb="5">
      <t>ヤマトムラ</t>
    </rPh>
    <phoneticPr fontId="20"/>
  </si>
  <si>
    <t>（旧真壁町）</t>
    <rPh sb="1" eb="2">
      <t>キュウ</t>
    </rPh>
    <rPh sb="2" eb="5">
      <t>マカベマチ</t>
    </rPh>
    <phoneticPr fontId="20"/>
  </si>
  <si>
    <t>（旧岩瀬町）</t>
    <rPh sb="1" eb="2">
      <t>キュウ</t>
    </rPh>
    <rPh sb="2" eb="5">
      <t>イワセマチ</t>
    </rPh>
    <phoneticPr fontId="20"/>
  </si>
  <si>
    <t>（旧千代田町）</t>
    <rPh sb="1" eb="2">
      <t>キュウ</t>
    </rPh>
    <rPh sb="2" eb="6">
      <t>チヨダマチ</t>
    </rPh>
    <phoneticPr fontId="20"/>
  </si>
  <si>
    <t>（旧霞ヶ浦町）</t>
    <rPh sb="1" eb="2">
      <t>キュウ</t>
    </rPh>
    <rPh sb="2" eb="5">
      <t>カスミガウラ</t>
    </rPh>
    <rPh sb="5" eb="6">
      <t>マチ</t>
    </rPh>
    <phoneticPr fontId="20"/>
  </si>
  <si>
    <t>（旧東町）</t>
    <rPh sb="1" eb="2">
      <t>キュウ</t>
    </rPh>
    <rPh sb="2" eb="3">
      <t>ヒガシ</t>
    </rPh>
    <rPh sb="3" eb="4">
      <t>マチ</t>
    </rPh>
    <phoneticPr fontId="20"/>
  </si>
  <si>
    <t>（旧桜川村）</t>
    <rPh sb="1" eb="2">
      <t>キュウ</t>
    </rPh>
    <rPh sb="2" eb="5">
      <t>サクラガワムラ</t>
    </rPh>
    <phoneticPr fontId="20"/>
  </si>
  <si>
    <t>（旧新利根町）</t>
    <rPh sb="1" eb="2">
      <t>キュウ</t>
    </rPh>
    <rPh sb="2" eb="6">
      <t>シントネマチ</t>
    </rPh>
    <phoneticPr fontId="20"/>
  </si>
  <si>
    <t>（旧江戸崎町）</t>
    <rPh sb="1" eb="2">
      <t>キュウ</t>
    </rPh>
    <rPh sb="2" eb="5">
      <t>エドサキ</t>
    </rPh>
    <rPh sb="5" eb="6">
      <t>マチ</t>
    </rPh>
    <phoneticPr fontId="20"/>
  </si>
  <si>
    <t>（旧猿島町）</t>
    <rPh sb="1" eb="2">
      <t>キュウ</t>
    </rPh>
    <rPh sb="2" eb="5">
      <t>サシママチ</t>
    </rPh>
    <phoneticPr fontId="20"/>
  </si>
  <si>
    <t>（旧岩井市）</t>
    <rPh sb="1" eb="2">
      <t>キュウ</t>
    </rPh>
    <rPh sb="2" eb="5">
      <t>イワイシ</t>
    </rPh>
    <phoneticPr fontId="20"/>
  </si>
  <si>
    <t>（旧協和町）</t>
    <rPh sb="1" eb="2">
      <t>キュウ</t>
    </rPh>
    <rPh sb="2" eb="4">
      <t>キョウワ</t>
    </rPh>
    <rPh sb="4" eb="5">
      <t>マチ</t>
    </rPh>
    <phoneticPr fontId="20"/>
  </si>
  <si>
    <t>（旧明野町）</t>
    <rPh sb="1" eb="2">
      <t>キュウ</t>
    </rPh>
    <rPh sb="2" eb="4">
      <t>アケノ</t>
    </rPh>
    <rPh sb="4" eb="5">
      <t>マチ</t>
    </rPh>
    <phoneticPr fontId="20"/>
  </si>
  <si>
    <t>（旧関城町）</t>
    <rPh sb="1" eb="2">
      <t>キュウ</t>
    </rPh>
    <rPh sb="2" eb="5">
      <t>セキジョウマチ</t>
    </rPh>
    <phoneticPr fontId="20"/>
  </si>
  <si>
    <t>（旧下館市）</t>
    <rPh sb="1" eb="2">
      <t>キュウ</t>
    </rPh>
    <rPh sb="2" eb="5">
      <t>シモダテシ</t>
    </rPh>
    <phoneticPr fontId="20"/>
  </si>
  <si>
    <t>（旧瓜連町）</t>
    <rPh sb="1" eb="2">
      <t>キュウ</t>
    </rPh>
    <rPh sb="2" eb="3">
      <t>ウリ</t>
    </rPh>
    <rPh sb="3" eb="4">
      <t>レン</t>
    </rPh>
    <rPh sb="4" eb="5">
      <t>マチ</t>
    </rPh>
    <phoneticPr fontId="20"/>
  </si>
  <si>
    <t>（旧那珂町）</t>
    <rPh sb="1" eb="2">
      <t>キュウ</t>
    </rPh>
    <rPh sb="2" eb="5">
      <t>ナカマチ</t>
    </rPh>
    <phoneticPr fontId="20"/>
  </si>
  <si>
    <t>（旧御前山村）</t>
    <rPh sb="1" eb="2">
      <t>キュウ</t>
    </rPh>
    <rPh sb="2" eb="6">
      <t>ゴゼンヤマムラ</t>
    </rPh>
    <phoneticPr fontId="20"/>
  </si>
  <si>
    <t>（旧緒川村）</t>
    <rPh sb="1" eb="2">
      <t>キュウ</t>
    </rPh>
    <rPh sb="2" eb="5">
      <t>オガワムラ</t>
    </rPh>
    <phoneticPr fontId="20"/>
  </si>
  <si>
    <t>（旧美和村）</t>
    <rPh sb="1" eb="2">
      <t>キュウ</t>
    </rPh>
    <rPh sb="2" eb="5">
      <t>ミワムラ</t>
    </rPh>
    <phoneticPr fontId="20"/>
  </si>
  <si>
    <t>（旧山方町）</t>
    <rPh sb="1" eb="2">
      <t>キュウ</t>
    </rPh>
    <rPh sb="2" eb="5">
      <t>ヤマガタマチ</t>
    </rPh>
    <phoneticPr fontId="20"/>
  </si>
  <si>
    <t>（旧大宮町）</t>
    <rPh sb="1" eb="2">
      <t>キュウ</t>
    </rPh>
    <rPh sb="2" eb="4">
      <t>オオミヤ</t>
    </rPh>
    <rPh sb="4" eb="5">
      <t>マチ</t>
    </rPh>
    <phoneticPr fontId="20"/>
  </si>
  <si>
    <t>守谷市</t>
    <rPh sb="2" eb="3">
      <t>シ</t>
    </rPh>
    <phoneticPr fontId="20"/>
  </si>
  <si>
    <t>（旧潮来町）</t>
    <rPh sb="1" eb="2">
      <t>キュウ</t>
    </rPh>
    <rPh sb="2" eb="5">
      <t>イタコマチ</t>
    </rPh>
    <phoneticPr fontId="20"/>
  </si>
  <si>
    <t>（旧牛堀町）</t>
    <rPh sb="1" eb="2">
      <t>キュウ</t>
    </rPh>
    <rPh sb="2" eb="5">
      <t>ウシボリマチ</t>
    </rPh>
    <phoneticPr fontId="20"/>
  </si>
  <si>
    <t>（旧茎崎町）</t>
    <rPh sb="1" eb="2">
      <t>キュウ</t>
    </rPh>
    <rPh sb="2" eb="5">
      <t>クキザキマチ</t>
    </rPh>
    <phoneticPr fontId="20"/>
  </si>
  <si>
    <t>（旧つくば市）</t>
    <rPh sb="1" eb="2">
      <t>キュウ</t>
    </rPh>
    <phoneticPr fontId="20"/>
  </si>
  <si>
    <t>（旧藤代町）</t>
    <rPh sb="1" eb="2">
      <t>キュウ</t>
    </rPh>
    <rPh sb="2" eb="5">
      <t>フジシロマチ</t>
    </rPh>
    <phoneticPr fontId="20"/>
  </si>
  <si>
    <t>（旧取手市）</t>
    <rPh sb="1" eb="2">
      <t>キュウ</t>
    </rPh>
    <phoneticPr fontId="20"/>
  </si>
  <si>
    <t>（旧岩間町）</t>
    <rPh sb="1" eb="2">
      <t>キュウ</t>
    </rPh>
    <rPh sb="2" eb="5">
      <t>イワママチ</t>
    </rPh>
    <phoneticPr fontId="20"/>
  </si>
  <si>
    <t>（旧友部町）</t>
    <rPh sb="1" eb="2">
      <t>キュウ</t>
    </rPh>
    <rPh sb="2" eb="5">
      <t>トモベマチ</t>
    </rPh>
    <phoneticPr fontId="20"/>
  </si>
  <si>
    <t>（旧笠間市）</t>
    <rPh sb="1" eb="2">
      <t>キュウ</t>
    </rPh>
    <rPh sb="2" eb="5">
      <t>カサマシ</t>
    </rPh>
    <phoneticPr fontId="20"/>
  </si>
  <si>
    <t>（旧里美村）</t>
    <rPh sb="1" eb="2">
      <t>キュウ</t>
    </rPh>
    <rPh sb="2" eb="5">
      <t>サトミムラ</t>
    </rPh>
    <phoneticPr fontId="20"/>
  </si>
  <si>
    <t>（旧水府村）</t>
    <rPh sb="1" eb="2">
      <t>キュウ</t>
    </rPh>
    <rPh sb="2" eb="5">
      <t>スイフムラ</t>
    </rPh>
    <phoneticPr fontId="20"/>
  </si>
  <si>
    <t>（旧金砂郷町）</t>
    <rPh sb="1" eb="2">
      <t>キュウ</t>
    </rPh>
    <rPh sb="2" eb="5">
      <t>カナサゴウ</t>
    </rPh>
    <rPh sb="5" eb="6">
      <t>マチ</t>
    </rPh>
    <phoneticPr fontId="20"/>
  </si>
  <si>
    <t>（旧常陸太田市）</t>
    <rPh sb="1" eb="2">
      <t>キュウ</t>
    </rPh>
    <phoneticPr fontId="20"/>
  </si>
  <si>
    <t>（旧石下町）</t>
    <rPh sb="1" eb="2">
      <t>キュウ</t>
    </rPh>
    <rPh sb="2" eb="5">
      <t>イシゲマチ</t>
    </rPh>
    <phoneticPr fontId="20"/>
  </si>
  <si>
    <t>（旧水海道市）</t>
    <rPh sb="1" eb="2">
      <t>キュウ</t>
    </rPh>
    <rPh sb="2" eb="6">
      <t>ミツカイドウシ</t>
    </rPh>
    <phoneticPr fontId="20"/>
  </si>
  <si>
    <t>（旧千代川村）</t>
    <rPh sb="1" eb="2">
      <t>キュウ</t>
    </rPh>
    <rPh sb="2" eb="6">
      <t>チヨカワムラ</t>
    </rPh>
    <phoneticPr fontId="20"/>
  </si>
  <si>
    <t>（旧下妻市）</t>
    <rPh sb="1" eb="2">
      <t>キュウ</t>
    </rPh>
    <rPh sb="2" eb="4">
      <t>シモヅマ</t>
    </rPh>
    <rPh sb="4" eb="5">
      <t>シ</t>
    </rPh>
    <phoneticPr fontId="20"/>
  </si>
  <si>
    <t>（旧八郷町）</t>
    <rPh sb="1" eb="2">
      <t>キュウ</t>
    </rPh>
    <rPh sb="2" eb="5">
      <t>ヤサトマチ</t>
    </rPh>
    <phoneticPr fontId="20"/>
  </si>
  <si>
    <t>（旧石岡市）</t>
    <rPh sb="1" eb="2">
      <t>キュウ</t>
    </rPh>
    <rPh sb="2" eb="5">
      <t>イシオカシ</t>
    </rPh>
    <phoneticPr fontId="20"/>
  </si>
  <si>
    <t>（旧三和町）</t>
    <rPh sb="1" eb="2">
      <t>キュウ</t>
    </rPh>
    <rPh sb="2" eb="5">
      <t>サンワマチ</t>
    </rPh>
    <phoneticPr fontId="20"/>
  </si>
  <si>
    <t>（旧総和町）</t>
    <rPh sb="1" eb="2">
      <t>キュウ</t>
    </rPh>
    <rPh sb="2" eb="5">
      <t>ソウワマチ</t>
    </rPh>
    <phoneticPr fontId="20"/>
  </si>
  <si>
    <t>（旧古河市）</t>
    <rPh sb="1" eb="2">
      <t>キュウ</t>
    </rPh>
    <rPh sb="2" eb="5">
      <t>コガシ</t>
    </rPh>
    <phoneticPr fontId="20"/>
  </si>
  <si>
    <t>(旧新治村）</t>
    <rPh sb="1" eb="2">
      <t>キュウ</t>
    </rPh>
    <rPh sb="2" eb="5">
      <t>ニイハリムラ</t>
    </rPh>
    <phoneticPr fontId="20"/>
  </si>
  <si>
    <t>(旧土浦市）</t>
    <rPh sb="1" eb="2">
      <t>キュウ</t>
    </rPh>
    <rPh sb="2" eb="5">
      <t>ツチウラシ</t>
    </rPh>
    <phoneticPr fontId="20"/>
  </si>
  <si>
    <t>（旧十王町）</t>
    <rPh sb="1" eb="2">
      <t>キュウ</t>
    </rPh>
    <rPh sb="2" eb="5">
      <t>ジュウオウマチ</t>
    </rPh>
    <phoneticPr fontId="20"/>
  </si>
  <si>
    <t>（旧日立市）</t>
    <rPh sb="1" eb="2">
      <t>キュウ</t>
    </rPh>
    <phoneticPr fontId="20"/>
  </si>
  <si>
    <t>（旧内原町）</t>
    <rPh sb="1" eb="2">
      <t>キュウ</t>
    </rPh>
    <rPh sb="2" eb="5">
      <t>ウチハラマチ</t>
    </rPh>
    <phoneticPr fontId="20"/>
  </si>
  <si>
    <t>（旧水戸市）</t>
    <rPh sb="1" eb="2">
      <t>キュウ</t>
    </rPh>
    <rPh sb="2" eb="5">
      <t>ミトシ</t>
    </rPh>
    <phoneticPr fontId="20"/>
  </si>
  <si>
    <t>町村計</t>
    <rPh sb="0" eb="2">
      <t>チョウソン</t>
    </rPh>
    <rPh sb="2" eb="3">
      <t>ケイ</t>
    </rPh>
    <phoneticPr fontId="20"/>
  </si>
  <si>
    <t>市計</t>
    <rPh sb="0" eb="1">
      <t>シ</t>
    </rPh>
    <rPh sb="1" eb="2">
      <t>ケイ</t>
    </rPh>
    <phoneticPr fontId="20"/>
  </si>
  <si>
    <t>人／k㎡</t>
    <rPh sb="0" eb="1">
      <t>ヒト</t>
    </rPh>
    <phoneticPr fontId="20"/>
  </si>
  <si>
    <t>増減率</t>
    <rPh sb="0" eb="2">
      <t>ゾウゲン</t>
    </rPh>
    <rPh sb="2" eb="3">
      <t>リツ</t>
    </rPh>
    <phoneticPr fontId="20"/>
  </si>
  <si>
    <t>女</t>
    <rPh sb="0" eb="1">
      <t>オンナ</t>
    </rPh>
    <phoneticPr fontId="20"/>
  </si>
  <si>
    <t>男</t>
    <rPh sb="0" eb="1">
      <t>オトコ</t>
    </rPh>
    <phoneticPr fontId="20"/>
  </si>
  <si>
    <t>世帯数</t>
    <rPh sb="0" eb="3">
      <t>セタイスウ</t>
    </rPh>
    <phoneticPr fontId="20"/>
  </si>
  <si>
    <t>人口密度</t>
    <rPh sb="0" eb="2">
      <t>ジンコウ</t>
    </rPh>
    <rPh sb="2" eb="4">
      <t>ミツド</t>
    </rPh>
    <phoneticPr fontId="20"/>
  </si>
  <si>
    <t>内　　　　訳</t>
    <rPh sb="0" eb="6">
      <t>ウチワケ</t>
    </rPh>
    <phoneticPr fontId="20"/>
  </si>
  <si>
    <t>人　　口</t>
    <rPh sb="0" eb="4">
      <t>ジンコウ</t>
    </rPh>
    <phoneticPr fontId="20"/>
  </si>
  <si>
    <t>平成17年
(国勢調査)</t>
    <rPh sb="0" eb="2">
      <t>ヘイセイ</t>
    </rPh>
    <rPh sb="4" eb="5">
      <t>ネン</t>
    </rPh>
    <phoneticPr fontId="20"/>
  </si>
  <si>
    <t>区分</t>
    <rPh sb="0" eb="2">
      <t>クブン</t>
    </rPh>
    <phoneticPr fontId="20"/>
  </si>
  <si>
    <t>　（１）市町村の人口と面積</t>
    <rPh sb="4" eb="7">
      <t>シチョウソン</t>
    </rPh>
    <rPh sb="8" eb="10">
      <t>ジンコウ</t>
    </rPh>
    <rPh sb="11" eb="13">
      <t>メンセキ</t>
    </rPh>
    <phoneticPr fontId="20"/>
  </si>
  <si>
    <t>１　人口，面積</t>
    <rPh sb="2" eb="4">
      <t>ジンコウ</t>
    </rPh>
    <rPh sb="5" eb="7">
      <t>メンセキ</t>
    </rPh>
    <phoneticPr fontId="20"/>
  </si>
  <si>
    <t/>
  </si>
  <si>
    <t>平成22年
(国勢調査)</t>
    <rPh sb="0" eb="2">
      <t>ヘイセイ</t>
    </rPh>
    <rPh sb="4" eb="5">
      <t>ネン</t>
    </rPh>
    <phoneticPr fontId="20"/>
  </si>
  <si>
    <t>平成27年　（　国　勢　調　査　）</t>
    <rPh sb="0" eb="2">
      <t>ヘイセイ</t>
    </rPh>
    <rPh sb="4" eb="5">
      <t>ネン</t>
    </rPh>
    <rPh sb="8" eb="11">
      <t>コクセイ</t>
    </rPh>
    <rPh sb="12" eb="15">
      <t>チョウサ</t>
    </rPh>
    <phoneticPr fontId="20"/>
  </si>
  <si>
    <t>対 平成22年</t>
    <rPh sb="0" eb="1">
      <t>タイ</t>
    </rPh>
    <rPh sb="2" eb="4">
      <t>ヘイセイ</t>
    </rPh>
    <rPh sb="6" eb="7">
      <t>ネン</t>
    </rPh>
    <phoneticPr fontId="20"/>
  </si>
  <si>
    <t xml:space="preserve">資料：国勢調査，住民基本台帳，国土地理院「全国都道府県市区町村別面積調（平成29年10月1日現在）」
※　（ ）内は旧市町村に係る数値を合計したもの。
※　面積の境界未定に関する注
　　・水戸市及び東茨城郡茨城町は，境界の一部が未定のため，県計に合計面積を示した。
　　　なお，境界未定市町村については，国勢調査で使用されている総務省統計局により推定された面積を用いている。
※　住民基本台帳人口は，平成25年度より基準日が１月１日現在となっている。　　　　　　　　　　　　　　　　　　　　 　　　　  　　　　                                                             </t>
    <rPh sb="43" eb="44">
      <t>ツキ</t>
    </rPh>
    <rPh sb="45" eb="46">
      <t>ニチ</t>
    </rPh>
    <rPh sb="46" eb="48">
      <t>ゲンザイ</t>
    </rPh>
    <rPh sb="56" eb="57">
      <t>ナイ</t>
    </rPh>
    <rPh sb="58" eb="59">
      <t>キュウ</t>
    </rPh>
    <rPh sb="59" eb="62">
      <t>シチョウソン</t>
    </rPh>
    <rPh sb="63" eb="64">
      <t>カカ</t>
    </rPh>
    <rPh sb="65" eb="67">
      <t>スウチ</t>
    </rPh>
    <rPh sb="68" eb="70">
      <t>ゴウケイ</t>
    </rPh>
    <rPh sb="78" eb="80">
      <t>メンセキ</t>
    </rPh>
    <rPh sb="86" eb="87">
      <t>カン</t>
    </rPh>
    <rPh sb="89" eb="90">
      <t>チュウ</t>
    </rPh>
    <rPh sb="108" eb="110">
      <t>キョウカイ</t>
    </rPh>
    <rPh sb="111" eb="113">
      <t>イチブ</t>
    </rPh>
    <rPh sb="114" eb="116">
      <t>ミテイ</t>
    </rPh>
    <rPh sb="120" eb="121">
      <t>ケン</t>
    </rPh>
    <rPh sb="121" eb="122">
      <t>ケイ</t>
    </rPh>
    <rPh sb="123" eb="125">
      <t>ゴウケイ</t>
    </rPh>
    <rPh sb="125" eb="127">
      <t>メンセキ</t>
    </rPh>
    <rPh sb="128" eb="129">
      <t>シメ</t>
    </rPh>
    <rPh sb="174" eb="175">
      <t>テイ</t>
    </rPh>
    <rPh sb="181" eb="182">
      <t>モチ</t>
    </rPh>
    <rPh sb="190" eb="192">
      <t>ジュウミン</t>
    </rPh>
    <rPh sb="192" eb="194">
      <t>キホン</t>
    </rPh>
    <rPh sb="194" eb="196">
      <t>ダイチョウ</t>
    </rPh>
    <rPh sb="196" eb="198">
      <t>ジンコウ</t>
    </rPh>
    <rPh sb="200" eb="202">
      <t>ヘイセイ</t>
    </rPh>
    <rPh sb="204" eb="206">
      <t>ネンド</t>
    </rPh>
    <rPh sb="208" eb="211">
      <t>キジュンビ</t>
    </rPh>
    <rPh sb="213" eb="214">
      <t>ガツ</t>
    </rPh>
    <rPh sb="215" eb="216">
      <t>ニチ</t>
    </rPh>
    <rPh sb="216" eb="218">
      <t>ゲンザイ</t>
    </rPh>
    <phoneticPr fontId="20"/>
  </si>
  <si>
    <t>平成30年
 1月1日
住民基本
台帳人口</t>
  </si>
  <si>
    <t>平成29年
10月1日
面   積
（k㎡）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</si>
</sst>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9" formatCode="#,##0.0;[Red]\-#,##0.0"/>
    <numFmt numFmtId="197" formatCode="#,##0;\-#,##0;&quot;-&quot;"/>
    <numFmt numFmtId="198" formatCode="&quot;SFr.&quot;#,##0;[Red]&quot;SFr.&quot;\-#,##0"/>
    <numFmt numFmtId="200" formatCode="#,##0.00;&quot;△ &quot;#,##0.00"/>
    <numFmt numFmtId="204" formatCode="\(#,##0\)"/>
    <numFmt numFmtId="208" formatCode="#,##0.0;[Black]\△\ #,##0.0"/>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Ｐゴシック"/>
      <family val="3"/>
      <charset val="128"/>
    </font>
    <font>
      <sz val="11"/>
      <color indexed="17"/>
      <name val="ＭＳ Ｐゴシック"/>
      <family val="3"/>
      <charset val="128"/>
    </font>
    <font>
      <sz val="6"/>
      <name val="ＭＳ Ｐゴシック"/>
      <family val="3"/>
      <charset val="128"/>
    </font>
    <font>
      <b/>
      <sz val="24"/>
      <name val="ＭＳ Ｐゴシック"/>
      <family val="3"/>
      <charset val="128"/>
    </font>
    <font>
      <sz val="12"/>
      <name val="ＭＳ 明朝"/>
      <family val="1"/>
      <charset val="128"/>
    </font>
    <font>
      <sz val="12"/>
      <name val="ＭＳ Ｐゴシック"/>
      <family val="3"/>
      <charset val="128"/>
    </font>
    <font>
      <sz val="8"/>
      <name val="ＭＳ Ｐゴシック"/>
      <family val="3"/>
      <charset val="128"/>
    </font>
    <font>
      <sz val="7.5"/>
      <name val="ＭＳ 明朝"/>
      <family val="1"/>
      <charset val="128"/>
    </font>
    <font>
      <sz val="1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4"/>
      <name val="ＭＳ 明朝"/>
      <family val="1"/>
      <charset val="128"/>
    </font>
    <font>
      <sz val="7.5"/>
      <name val="ＭＳ Ｐゴシック"/>
      <family val="3"/>
      <charset val="128"/>
    </font>
    <font>
      <sz val="8"/>
      <name val="ＭＳ ゴシック"/>
      <family val="3"/>
      <charset val="128"/>
    </font>
    <font>
      <sz val="11"/>
      <name val="明朝"/>
      <family val="1"/>
      <charset val="128"/>
    </font>
    <font>
      <sz val="12"/>
      <name val="HG丸ｺﾞｼｯｸM-PRO"/>
      <family val="3"/>
      <charset val="128"/>
    </font>
    <font>
      <sz val="12"/>
      <color indexed="8"/>
      <name val="ＭＳ 明朝"/>
      <family val="1"/>
      <charset val="128"/>
    </font>
    <font>
      <sz val="11.5"/>
      <name val="ＭＳ Ｐゴシック"/>
      <family val="3"/>
      <charset val="128"/>
    </font>
    <font>
      <sz val="11.5"/>
      <name val="ＭＳ 明朝"/>
      <family val="1"/>
      <charset val="128"/>
    </font>
    <font>
      <b/>
      <sz val="12"/>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style="hair">
        <color auto="1"/>
      </top>
      <bottom style="hair">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auto="1"/>
      </bottom>
      <diagonal/>
    </border>
  </borders>
  <cellStyleXfs count="8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97" fontId="27" fillId="0" borderId="0" applyFill="0" applyBorder="0" applyAlignment="0"/>
    <xf numFmtId="0" fontId="28" fillId="0" borderId="0">
      <alignment horizontal="left"/>
    </xf>
    <xf numFmtId="0" fontId="29" fillId="0" borderId="1" applyNumberFormat="0" applyAlignment="0" applyProtection="0">
      <alignment horizontal="left" vertical="center"/>
    </xf>
    <xf numFmtId="0" fontId="29" fillId="0" borderId="2">
      <alignment horizontal="left" vertical="center"/>
    </xf>
    <xf numFmtId="198" fontId="6" fillId="0" borderId="0"/>
    <xf numFmtId="0" fontId="30" fillId="0" borderId="0"/>
    <xf numFmtId="4" fontId="28" fillId="0" borderId="0">
      <alignment horizontal="right"/>
    </xf>
    <xf numFmtId="4" fontId="31" fillId="0" borderId="0">
      <alignment horizontal="right"/>
    </xf>
    <xf numFmtId="0" fontId="32" fillId="0" borderId="0">
      <alignment horizontal="left"/>
    </xf>
    <xf numFmtId="0" fontId="33" fillId="0" borderId="0"/>
    <xf numFmtId="0" fontId="34"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3" applyNumberFormat="0" applyAlignment="0" applyProtection="0">
      <alignment vertical="center"/>
    </xf>
    <xf numFmtId="0" fontId="5" fillId="21" borderId="0" applyNumberFormat="0" applyBorder="0" applyAlignment="0" applyProtection="0">
      <alignment vertical="center"/>
    </xf>
    <xf numFmtId="0" fontId="6" fillId="22" borderId="4" applyNumberFormat="0" applyFont="0" applyAlignment="0" applyProtection="0">
      <alignment vertical="center"/>
    </xf>
    <xf numFmtId="0" fontId="7" fillId="0" borderId="5" applyNumberFormat="0" applyFill="0" applyAlignment="0" applyProtection="0">
      <alignment vertical="center"/>
    </xf>
    <xf numFmtId="0" fontId="8" fillId="3" borderId="0" applyNumberFormat="0" applyBorder="0" applyAlignment="0" applyProtection="0">
      <alignment vertical="center"/>
    </xf>
    <xf numFmtId="0" fontId="9" fillId="23" borderId="6"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38" fillId="0" borderId="0" applyFont="0" applyFill="0" applyBorder="0" applyAlignment="0" applyProtection="0"/>
    <xf numFmtId="38" fontId="39" fillId="0" borderId="0" applyFont="0" applyFill="0" applyBorder="0" applyAlignment="0" applyProtection="0"/>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23" borderId="11" applyNumberFormat="0" applyAlignment="0" applyProtection="0">
      <alignment vertical="center"/>
    </xf>
    <xf numFmtId="0" fontId="16" fillId="0" borderId="0" applyNumberFormat="0" applyFill="0" applyBorder="0" applyAlignment="0" applyProtection="0">
      <alignment vertical="center"/>
    </xf>
    <xf numFmtId="0" fontId="17" fillId="7" borderId="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8" fillId="0" borderId="0"/>
    <xf numFmtId="0" fontId="39" fillId="0" borderId="0"/>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8" fillId="0" borderId="0"/>
    <xf numFmtId="0" fontId="19" fillId="4" borderId="0" applyNumberFormat="0" applyBorder="0" applyAlignment="0" applyProtection="0">
      <alignment vertical="center"/>
    </xf>
    <xf numFmtId="9" fontId="6" fillId="0" borderId="0" applyFont="0" applyFill="0" applyBorder="0" applyAlignment="0" applyProtection="0"/>
    <xf numFmtId="40" fontId="6" fillId="0" borderId="0" applyFont="0" applyFill="0" applyBorder="0" applyAlignment="0" applyProtection="0">
      <alignment vertical="center"/>
    </xf>
    <xf numFmtId="38" fontId="6" fillId="0" borderId="0" applyFont="0" applyFill="0" applyBorder="0" applyAlignment="0" applyProtection="0"/>
    <xf numFmtId="0" fontId="38" fillId="0" borderId="0"/>
    <xf numFmtId="38" fontId="6" fillId="0" borderId="0" applyFont="0" applyFill="0" applyBorder="0" applyAlignment="0" applyProtection="0">
      <alignment vertical="center"/>
    </xf>
    <xf numFmtId="0" fontId="3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cellStyleXfs>
  <cellXfs count="191">
    <xf numFmtId="0" fontId="0" fillId="0" borderId="0" xfId="0"/>
    <xf numFmtId="0" fontId="0" fillId="24" borderId="0" xfId="0" applyFill="1"/>
    <xf numFmtId="0" fontId="21" fillId="24" borderId="0" xfId="0" applyFont="1" applyFill="1" applyAlignment="1">
      <alignment vertical="center"/>
    </xf>
    <xf numFmtId="0" fontId="23" fillId="24" borderId="0" xfId="0" applyFont="1" applyFill="1"/>
    <xf numFmtId="0" fontId="23" fillId="24" borderId="0" xfId="0" applyFont="1" applyFill="1" applyAlignment="1">
      <alignment vertical="center"/>
    </xf>
    <xf numFmtId="0" fontId="36" fillId="24" borderId="0" xfId="0" applyFont="1" applyFill="1"/>
    <xf numFmtId="0" fontId="35" fillId="24" borderId="0" xfId="0" applyFont="1" applyFill="1" applyBorder="1" applyAlignment="1">
      <alignment vertical="center"/>
    </xf>
    <xf numFmtId="0" fontId="25" fillId="24" borderId="0" xfId="0" applyFont="1" applyFill="1" applyBorder="1"/>
    <xf numFmtId="0" fontId="23" fillId="24" borderId="0" xfId="0" applyFont="1" applyFill="1" applyBorder="1"/>
    <xf numFmtId="0" fontId="23" fillId="24" borderId="0" xfId="0" applyFont="1" applyFill="1" applyBorder="1" applyAlignment="1">
      <alignment horizontal="center" vertical="center"/>
    </xf>
    <xf numFmtId="0" fontId="23" fillId="24" borderId="0" xfId="0" applyFont="1" applyFill="1" applyBorder="1" applyAlignment="1">
      <alignment vertical="center"/>
    </xf>
    <xf numFmtId="0" fontId="36" fillId="24" borderId="0" xfId="0" applyFont="1" applyFill="1" applyBorder="1"/>
    <xf numFmtId="0" fontId="22" fillId="24" borderId="15" xfId="0" applyFont="1" applyFill="1" applyBorder="1" applyAlignment="1">
      <alignment horizontal="right" wrapText="1"/>
    </xf>
    <xf numFmtId="0" fontId="22" fillId="24" borderId="16" xfId="0" applyFont="1" applyFill="1" applyBorder="1" applyAlignment="1">
      <alignment horizontal="right" vertical="center"/>
    </xf>
    <xf numFmtId="0" fontId="22" fillId="24" borderId="12" xfId="0" applyFont="1" applyFill="1" applyBorder="1" applyAlignment="1">
      <alignment horizontal="center" vertical="center" shrinkToFit="1"/>
    </xf>
    <xf numFmtId="0" fontId="22" fillId="24" borderId="15" xfId="0" applyFont="1" applyFill="1" applyBorder="1" applyAlignment="1">
      <alignment horizontal="center" vertical="center"/>
    </xf>
    <xf numFmtId="0" fontId="22" fillId="24" borderId="17" xfId="0" applyFont="1" applyFill="1" applyBorder="1" applyAlignment="1">
      <alignment horizontal="left" vertical="center"/>
    </xf>
    <xf numFmtId="0" fontId="22" fillId="24" borderId="55" xfId="0" applyFont="1" applyFill="1" applyBorder="1" applyAlignment="1">
      <alignment horizontal="center" vertical="center"/>
    </xf>
    <xf numFmtId="0" fontId="22" fillId="24" borderId="56" xfId="0" applyFont="1" applyFill="1" applyBorder="1" applyAlignment="1">
      <alignment horizontal="center" vertical="center"/>
    </xf>
    <xf numFmtId="0" fontId="22" fillId="24" borderId="65" xfId="0" applyFont="1" applyFill="1" applyBorder="1" applyAlignment="1">
      <alignment horizontal="center" vertical="center"/>
    </xf>
    <xf numFmtId="0" fontId="22" fillId="24" borderId="17" xfId="0" applyFont="1" applyFill="1" applyBorder="1" applyAlignment="1">
      <alignment horizontal="center" vertical="center"/>
    </xf>
    <xf numFmtId="38" fontId="22" fillId="24" borderId="57" xfId="44" applyFont="1" applyFill="1" applyBorder="1" applyAlignment="1">
      <alignment vertical="center"/>
    </xf>
    <xf numFmtId="208" fontId="22" fillId="24" borderId="64" xfId="44" applyNumberFormat="1" applyFont="1" applyFill="1" applyBorder="1" applyAlignment="1">
      <alignment vertical="center"/>
    </xf>
    <xf numFmtId="40" fontId="22" fillId="24" borderId="38" xfId="44" applyNumberFormat="1" applyFont="1" applyFill="1" applyBorder="1" applyAlignment="1">
      <alignment vertical="center"/>
    </xf>
    <xf numFmtId="208" fontId="22" fillId="24" borderId="57" xfId="44" applyNumberFormat="1" applyFont="1" applyFill="1" applyBorder="1" applyAlignment="1">
      <alignment vertical="center"/>
    </xf>
    <xf numFmtId="0" fontId="23" fillId="24" borderId="16" xfId="0" applyFont="1" applyFill="1" applyBorder="1" applyAlignment="1">
      <alignment horizontal="distributed" vertical="center"/>
    </xf>
    <xf numFmtId="0" fontId="23" fillId="24" borderId="21" xfId="0" applyFont="1" applyFill="1" applyBorder="1" applyAlignment="1">
      <alignment vertical="center"/>
    </xf>
    <xf numFmtId="0" fontId="23" fillId="24" borderId="18" xfId="0" applyFont="1" applyFill="1" applyBorder="1" applyAlignment="1">
      <alignment vertical="center"/>
    </xf>
    <xf numFmtId="0" fontId="23" fillId="24" borderId="58" xfId="0" applyFont="1" applyFill="1" applyBorder="1" applyAlignment="1">
      <alignment vertical="center"/>
    </xf>
    <xf numFmtId="208" fontId="26" fillId="24" borderId="21" xfId="44" applyNumberFormat="1" applyFont="1" applyFill="1" applyBorder="1" applyAlignment="1">
      <alignment vertical="center"/>
    </xf>
    <xf numFmtId="189" fontId="22" fillId="24" borderId="16" xfId="44" applyNumberFormat="1" applyFont="1" applyFill="1" applyBorder="1" applyAlignment="1">
      <alignment horizontal="right" vertical="center"/>
    </xf>
    <xf numFmtId="38" fontId="22" fillId="24" borderId="21" xfId="44" applyFont="1" applyFill="1" applyBorder="1" applyAlignment="1">
      <alignment horizontal="right" vertical="center"/>
    </xf>
    <xf numFmtId="0" fontId="22" fillId="24" borderId="60" xfId="0" applyFont="1" applyFill="1" applyBorder="1" applyAlignment="1">
      <alignment horizontal="distributed" vertical="center"/>
    </xf>
    <xf numFmtId="204" fontId="22" fillId="24" borderId="64" xfId="0" applyNumberFormat="1" applyFont="1" applyFill="1" applyBorder="1" applyAlignment="1">
      <alignment vertical="center"/>
    </xf>
    <xf numFmtId="204" fontId="22" fillId="24" borderId="51" xfId="0" applyNumberFormat="1" applyFont="1" applyFill="1" applyBorder="1" applyAlignment="1">
      <alignment vertical="center"/>
    </xf>
    <xf numFmtId="204" fontId="22" fillId="24" borderId="24" xfId="0" applyNumberFormat="1" applyFont="1" applyFill="1" applyBorder="1" applyAlignment="1">
      <alignment vertical="center"/>
    </xf>
    <xf numFmtId="204" fontId="22" fillId="24" borderId="33" xfId="0" applyNumberFormat="1" applyFont="1" applyFill="1" applyBorder="1" applyAlignment="1">
      <alignment vertical="center"/>
    </xf>
    <xf numFmtId="189" fontId="22" fillId="24" borderId="60" xfId="44" applyNumberFormat="1" applyFont="1" applyFill="1" applyBorder="1" applyAlignment="1">
      <alignment vertical="center"/>
    </xf>
    <xf numFmtId="204" fontId="22" fillId="24" borderId="13" xfId="0" applyNumberFormat="1" applyFont="1" applyFill="1" applyBorder="1" applyAlignment="1">
      <alignment vertical="center"/>
    </xf>
    <xf numFmtId="38" fontId="22" fillId="24" borderId="12" xfId="44" applyFont="1" applyFill="1" applyBorder="1" applyAlignment="1">
      <alignment vertical="center"/>
    </xf>
    <xf numFmtId="40" fontId="22" fillId="24" borderId="20" xfId="44" applyNumberFormat="1" applyFont="1" applyFill="1" applyBorder="1" applyAlignment="1">
      <alignment vertical="center"/>
    </xf>
    <xf numFmtId="0" fontId="36" fillId="24" borderId="26" xfId="0" applyFont="1" applyFill="1" applyBorder="1"/>
    <xf numFmtId="0" fontId="22" fillId="24" borderId="41" xfId="0" applyFont="1" applyFill="1" applyBorder="1" applyAlignment="1">
      <alignment horizontal="distributed" vertical="center"/>
    </xf>
    <xf numFmtId="38" fontId="22" fillId="24" borderId="63" xfId="44" applyFont="1" applyFill="1" applyBorder="1" applyAlignment="1">
      <alignment horizontal="right" vertical="center"/>
    </xf>
    <xf numFmtId="38" fontId="22" fillId="24" borderId="43" xfId="44" quotePrefix="1" applyFont="1" applyFill="1" applyBorder="1" applyAlignment="1">
      <alignment horizontal="right" vertical="center"/>
    </xf>
    <xf numFmtId="38" fontId="22" fillId="24" borderId="25" xfId="44" applyFont="1" applyFill="1" applyBorder="1" applyAlignment="1">
      <alignment vertical="center"/>
    </xf>
    <xf numFmtId="38" fontId="22" fillId="24" borderId="34" xfId="44" applyFont="1" applyFill="1" applyBorder="1" applyAlignment="1">
      <alignment horizontal="right" vertical="center"/>
    </xf>
    <xf numFmtId="208" fontId="22" fillId="24" borderId="63" xfId="44" applyNumberFormat="1" applyFont="1" applyFill="1" applyBorder="1" applyAlignment="1">
      <alignment vertical="center"/>
    </xf>
    <xf numFmtId="189" fontId="22" fillId="24" borderId="41" xfId="44" applyNumberFormat="1" applyFont="1" applyFill="1" applyBorder="1" applyAlignment="1">
      <alignment horizontal="right" vertical="center"/>
    </xf>
    <xf numFmtId="38" fontId="22" fillId="24" borderId="63" xfId="44" applyFont="1" applyFill="1" applyBorder="1" applyAlignment="1">
      <alignment vertical="center"/>
    </xf>
    <xf numFmtId="40" fontId="22" fillId="24" borderId="43" xfId="44" applyNumberFormat="1" applyFont="1" applyFill="1" applyBorder="1" applyAlignment="1">
      <alignment vertical="center"/>
    </xf>
    <xf numFmtId="0" fontId="22" fillId="24" borderId="44" xfId="0" applyFont="1" applyFill="1" applyBorder="1" applyAlignment="1">
      <alignment horizontal="distributed" vertical="center"/>
    </xf>
    <xf numFmtId="38" fontId="22" fillId="24" borderId="62" xfId="44" applyFont="1" applyFill="1" applyBorder="1" applyAlignment="1">
      <alignment horizontal="right" vertical="center"/>
    </xf>
    <xf numFmtId="38" fontId="22" fillId="24" borderId="45" xfId="44" quotePrefix="1" applyFont="1" applyFill="1" applyBorder="1" applyAlignment="1">
      <alignment horizontal="right" vertical="center"/>
    </xf>
    <xf numFmtId="38" fontId="22" fillId="24" borderId="14" xfId="44" applyFont="1" applyFill="1" applyBorder="1" applyAlignment="1">
      <alignment vertical="center"/>
    </xf>
    <xf numFmtId="38" fontId="22" fillId="24" borderId="23" xfId="44" applyFont="1" applyFill="1" applyBorder="1" applyAlignment="1">
      <alignment horizontal="right" vertical="center"/>
    </xf>
    <xf numFmtId="208" fontId="22" fillId="24" borderId="62" xfId="44" applyNumberFormat="1" applyFont="1" applyFill="1" applyBorder="1" applyAlignment="1">
      <alignment vertical="center"/>
    </xf>
    <xf numFmtId="189" fontId="22" fillId="24" borderId="44" xfId="44" applyNumberFormat="1" applyFont="1" applyFill="1" applyBorder="1" applyAlignment="1">
      <alignment horizontal="right" vertical="center"/>
    </xf>
    <xf numFmtId="38" fontId="22" fillId="24" borderId="65" xfId="44" applyFont="1" applyFill="1" applyBorder="1" applyAlignment="1">
      <alignment vertical="center"/>
    </xf>
    <xf numFmtId="40" fontId="22" fillId="24" borderId="19" xfId="44" applyNumberFormat="1" applyFont="1" applyFill="1" applyBorder="1" applyAlignment="1">
      <alignment vertical="center"/>
    </xf>
    <xf numFmtId="204" fontId="22" fillId="24" borderId="66" xfId="0" applyNumberFormat="1" applyFont="1" applyFill="1" applyBorder="1" applyAlignment="1">
      <alignment vertical="center"/>
    </xf>
    <xf numFmtId="204" fontId="22" fillId="24" borderId="40" xfId="0" applyNumberFormat="1" applyFont="1" applyFill="1" applyBorder="1" applyAlignment="1">
      <alignment vertical="center"/>
    </xf>
    <xf numFmtId="204" fontId="22" fillId="24" borderId="0" xfId="0" applyNumberFormat="1" applyFont="1" applyFill="1" applyBorder="1" applyAlignment="1">
      <alignment vertical="center"/>
    </xf>
    <xf numFmtId="204" fontId="22" fillId="24" borderId="31" xfId="0" applyNumberFormat="1" applyFont="1" applyFill="1" applyBorder="1" applyAlignment="1">
      <alignment vertical="center"/>
    </xf>
    <xf numFmtId="208" fontId="22" fillId="24" borderId="66" xfId="44" applyNumberFormat="1" applyFont="1" applyFill="1" applyBorder="1" applyAlignment="1">
      <alignment vertical="center"/>
    </xf>
    <xf numFmtId="189" fontId="22" fillId="24" borderId="0" xfId="44" applyNumberFormat="1" applyFont="1" applyFill="1" applyBorder="1" applyAlignment="1">
      <alignment vertical="center"/>
    </xf>
    <xf numFmtId="38" fontId="22" fillId="24" borderId="48" xfId="44" applyFont="1" applyFill="1" applyBorder="1" applyAlignment="1">
      <alignment horizontal="right" vertical="center"/>
    </xf>
    <xf numFmtId="38" fontId="22" fillId="24" borderId="61" xfId="44" applyFont="1" applyFill="1" applyBorder="1" applyAlignment="1">
      <alignment vertical="center"/>
    </xf>
    <xf numFmtId="38" fontId="22" fillId="24" borderId="47" xfId="44" quotePrefix="1" applyFont="1" applyFill="1" applyBorder="1" applyAlignment="1">
      <alignment horizontal="right" vertical="center"/>
    </xf>
    <xf numFmtId="38" fontId="22" fillId="24" borderId="61" xfId="44" applyFont="1" applyFill="1" applyBorder="1" applyAlignment="1">
      <alignment horizontal="right" vertical="center"/>
    </xf>
    <xf numFmtId="38" fontId="22" fillId="24" borderId="46" xfId="44" applyFont="1" applyFill="1" applyBorder="1" applyAlignment="1">
      <alignment horizontal="right" vertical="center"/>
    </xf>
    <xf numFmtId="38" fontId="22" fillId="24" borderId="27" xfId="44" applyFont="1" applyFill="1" applyBorder="1" applyAlignment="1">
      <alignment horizontal="right" vertical="center"/>
    </xf>
    <xf numFmtId="208" fontId="22" fillId="24" borderId="61" xfId="44" applyNumberFormat="1" applyFont="1" applyFill="1" applyBorder="1" applyAlignment="1">
      <alignment vertical="center"/>
    </xf>
    <xf numFmtId="189" fontId="22" fillId="24" borderId="59" xfId="44" applyNumberFormat="1" applyFont="1" applyFill="1" applyBorder="1" applyAlignment="1">
      <alignment horizontal="right" vertical="center"/>
    </xf>
    <xf numFmtId="204" fontId="22" fillId="24" borderId="32" xfId="0" applyNumberFormat="1" applyFont="1" applyFill="1" applyBorder="1" applyAlignment="1">
      <alignment vertical="center"/>
    </xf>
    <xf numFmtId="204" fontId="22" fillId="24" borderId="49" xfId="0" applyNumberFormat="1" applyFont="1" applyFill="1" applyBorder="1" applyAlignment="1">
      <alignment vertical="center"/>
    </xf>
    <xf numFmtId="38" fontId="22" fillId="24" borderId="43" xfId="44" quotePrefix="1" applyFont="1" applyFill="1" applyBorder="1" applyAlignment="1">
      <alignment vertical="center"/>
    </xf>
    <xf numFmtId="38" fontId="22" fillId="24" borderId="29" xfId="44" applyFont="1" applyFill="1" applyBorder="1" applyAlignment="1">
      <alignment vertical="center"/>
    </xf>
    <xf numFmtId="38" fontId="22" fillId="24" borderId="48" xfId="44" applyFont="1" applyFill="1" applyBorder="1" applyAlignment="1">
      <alignment vertical="center"/>
    </xf>
    <xf numFmtId="38" fontId="22" fillId="24" borderId="0" xfId="44" applyFont="1" applyFill="1" applyBorder="1" applyAlignment="1">
      <alignment vertical="center"/>
    </xf>
    <xf numFmtId="38" fontId="22" fillId="24" borderId="62" xfId="44" applyFont="1" applyFill="1" applyBorder="1" applyAlignment="1">
      <alignment vertical="center"/>
    </xf>
    <xf numFmtId="38" fontId="22" fillId="24" borderId="45" xfId="44" quotePrefix="1" applyFont="1" applyFill="1" applyBorder="1" applyAlignment="1">
      <alignment vertical="center"/>
    </xf>
    <xf numFmtId="38" fontId="22" fillId="24" borderId="67" xfId="44" applyFont="1" applyFill="1" applyBorder="1" applyAlignment="1">
      <alignment vertical="center"/>
    </xf>
    <xf numFmtId="38" fontId="22" fillId="24" borderId="23" xfId="44" applyFont="1" applyFill="1" applyBorder="1" applyAlignment="1">
      <alignment vertical="center"/>
    </xf>
    <xf numFmtId="189" fontId="22" fillId="24" borderId="39" xfId="44" applyNumberFormat="1" applyFont="1" applyFill="1" applyBorder="1" applyAlignment="1">
      <alignment vertical="center"/>
    </xf>
    <xf numFmtId="38" fontId="22" fillId="24" borderId="35" xfId="44" applyFont="1" applyFill="1" applyBorder="1" applyAlignment="1">
      <alignment vertical="center"/>
    </xf>
    <xf numFmtId="38" fontId="22" fillId="24" borderId="31" xfId="44" applyFont="1" applyFill="1" applyBorder="1" applyAlignment="1">
      <alignment vertical="center"/>
    </xf>
    <xf numFmtId="38" fontId="22" fillId="24" borderId="30" xfId="44" applyFont="1" applyFill="1" applyBorder="1" applyAlignment="1">
      <alignment vertical="center"/>
    </xf>
    <xf numFmtId="38" fontId="22" fillId="24" borderId="58" xfId="44" applyFont="1" applyFill="1" applyBorder="1" applyAlignment="1">
      <alignment vertical="center"/>
    </xf>
    <xf numFmtId="204" fontId="22" fillId="24" borderId="50" xfId="0" applyNumberFormat="1" applyFont="1" applyFill="1" applyBorder="1" applyAlignment="1">
      <alignment vertical="center"/>
    </xf>
    <xf numFmtId="189" fontId="22" fillId="24" borderId="13" xfId="44" applyNumberFormat="1" applyFont="1" applyFill="1" applyBorder="1" applyAlignment="1">
      <alignment vertical="center"/>
    </xf>
    <xf numFmtId="38" fontId="22" fillId="24" borderId="43" xfId="44" applyFont="1" applyFill="1" applyBorder="1" applyAlignment="1">
      <alignment vertical="center"/>
    </xf>
    <xf numFmtId="38" fontId="22" fillId="24" borderId="42" xfId="44" applyFont="1" applyFill="1" applyBorder="1" applyAlignment="1">
      <alignment vertical="center"/>
    </xf>
    <xf numFmtId="38" fontId="22" fillId="24" borderId="22" xfId="44" applyFont="1" applyFill="1" applyBorder="1" applyAlignment="1">
      <alignment vertical="center"/>
    </xf>
    <xf numFmtId="0" fontId="22" fillId="24" borderId="37" xfId="0" applyFont="1" applyFill="1" applyBorder="1" applyAlignment="1">
      <alignment horizontal="distributed" vertical="center"/>
    </xf>
    <xf numFmtId="38" fontId="22" fillId="24" borderId="21" xfId="44" applyFont="1" applyFill="1" applyBorder="1" applyAlignment="1">
      <alignment vertical="center"/>
    </xf>
    <xf numFmtId="38" fontId="22" fillId="24" borderId="18" xfId="44" quotePrefix="1" applyFont="1" applyFill="1" applyBorder="1" applyAlignment="1">
      <alignment horizontal="right" vertical="center"/>
    </xf>
    <xf numFmtId="38" fontId="22" fillId="24" borderId="68" xfId="44" applyFont="1" applyFill="1" applyBorder="1" applyAlignment="1">
      <alignment vertical="center"/>
    </xf>
    <xf numFmtId="208" fontId="22" fillId="24" borderId="21" xfId="44" applyNumberFormat="1" applyFont="1" applyFill="1" applyBorder="1" applyAlignment="1">
      <alignment vertical="center"/>
    </xf>
    <xf numFmtId="189" fontId="22" fillId="24" borderId="16" xfId="44" applyNumberFormat="1" applyFont="1" applyFill="1" applyBorder="1" applyAlignment="1">
      <alignment vertical="center"/>
    </xf>
    <xf numFmtId="38" fontId="22" fillId="24" borderId="38" xfId="44" quotePrefix="1" applyFont="1" applyFill="1" applyBorder="1" applyAlignment="1">
      <alignment horizontal="right" vertical="center"/>
    </xf>
    <xf numFmtId="38" fontId="22" fillId="24" borderId="57" xfId="44" applyFont="1" applyFill="1" applyBorder="1" applyAlignment="1">
      <alignment horizontal="right" vertical="center"/>
    </xf>
    <xf numFmtId="38" fontId="22" fillId="24" borderId="53" xfId="44" applyFont="1" applyFill="1" applyBorder="1" applyAlignment="1">
      <alignment vertical="center"/>
    </xf>
    <xf numFmtId="38" fontId="22" fillId="24" borderId="2" xfId="44" applyFont="1" applyFill="1" applyBorder="1" applyAlignment="1">
      <alignment vertical="center"/>
    </xf>
    <xf numFmtId="189" fontId="22" fillId="24" borderId="2" xfId="44" applyNumberFormat="1" applyFont="1" applyFill="1" applyBorder="1" applyAlignment="1">
      <alignment vertical="center"/>
    </xf>
    <xf numFmtId="204" fontId="22" fillId="24" borderId="28" xfId="0" applyNumberFormat="1" applyFont="1" applyFill="1" applyBorder="1" applyAlignment="1">
      <alignment vertical="center"/>
    </xf>
    <xf numFmtId="189" fontId="22" fillId="24" borderId="41" xfId="44" applyNumberFormat="1" applyFont="1" applyFill="1" applyBorder="1" applyAlignment="1">
      <alignment vertical="center"/>
    </xf>
    <xf numFmtId="0" fontId="22" fillId="24" borderId="17" xfId="0" applyFont="1" applyFill="1" applyBorder="1" applyAlignment="1">
      <alignment horizontal="distributed" vertical="center"/>
    </xf>
    <xf numFmtId="38" fontId="22" fillId="24" borderId="52" xfId="44" applyFont="1" applyFill="1" applyBorder="1" applyAlignment="1">
      <alignment horizontal="right" vertical="center"/>
    </xf>
    <xf numFmtId="189" fontId="22" fillId="24" borderId="17" xfId="44" applyNumberFormat="1" applyFont="1" applyFill="1" applyBorder="1" applyAlignment="1">
      <alignment vertical="center"/>
    </xf>
    <xf numFmtId="204" fontId="22" fillId="24" borderId="54" xfId="0" applyNumberFormat="1" applyFont="1" applyFill="1" applyBorder="1" applyAlignment="1">
      <alignment vertical="center"/>
    </xf>
    <xf numFmtId="189" fontId="22" fillId="24" borderId="28" xfId="44" applyNumberFormat="1" applyFont="1" applyFill="1" applyBorder="1" applyAlignment="1">
      <alignment vertical="center"/>
    </xf>
    <xf numFmtId="38" fontId="22" fillId="24" borderId="48" xfId="44" quotePrefix="1" applyFont="1" applyFill="1" applyBorder="1" applyAlignment="1">
      <alignment horizontal="right" vertical="center"/>
    </xf>
    <xf numFmtId="38" fontId="22" fillId="24" borderId="34" xfId="44" quotePrefix="1" applyFont="1" applyFill="1" applyBorder="1" applyAlignment="1">
      <alignment horizontal="right" vertical="center"/>
    </xf>
    <xf numFmtId="38" fontId="22" fillId="24" borderId="46" xfId="44" quotePrefix="1" applyFont="1" applyFill="1" applyBorder="1" applyAlignment="1">
      <alignment horizontal="right" vertical="center"/>
    </xf>
    <xf numFmtId="38" fontId="22" fillId="24" borderId="27" xfId="44" quotePrefix="1" applyFont="1" applyFill="1" applyBorder="1" applyAlignment="1">
      <alignment horizontal="right" vertical="center"/>
    </xf>
    <xf numFmtId="204" fontId="22" fillId="24" borderId="18" xfId="0" applyNumberFormat="1" applyFont="1" applyFill="1" applyBorder="1" applyAlignment="1">
      <alignment vertical="center"/>
    </xf>
    <xf numFmtId="204" fontId="22" fillId="24" borderId="21" xfId="0" applyNumberFormat="1" applyFont="1" applyFill="1" applyBorder="1" applyAlignment="1">
      <alignment vertical="center"/>
    </xf>
    <xf numFmtId="204" fontId="22" fillId="24" borderId="68" xfId="0" applyNumberFormat="1" applyFont="1" applyFill="1" applyBorder="1" applyAlignment="1">
      <alignment vertical="center"/>
    </xf>
    <xf numFmtId="204" fontId="22" fillId="24" borderId="16" xfId="0" applyNumberFormat="1" applyFont="1" applyFill="1" applyBorder="1" applyAlignment="1">
      <alignment vertical="center"/>
    </xf>
    <xf numFmtId="38" fontId="22" fillId="24" borderId="41" xfId="44" applyFont="1" applyFill="1" applyBorder="1" applyAlignment="1">
      <alignment vertical="center"/>
    </xf>
    <xf numFmtId="189" fontId="22" fillId="24" borderId="63" xfId="44" applyNumberFormat="1" applyFont="1" applyFill="1" applyBorder="1" applyAlignment="1">
      <alignment vertical="center"/>
    </xf>
    <xf numFmtId="38" fontId="22" fillId="24" borderId="34" xfId="44" applyFont="1" applyFill="1" applyBorder="1" applyAlignment="1">
      <alignment vertical="center"/>
    </xf>
    <xf numFmtId="189" fontId="22" fillId="24" borderId="44" xfId="44" applyNumberFormat="1" applyFont="1" applyFill="1" applyBorder="1" applyAlignment="1">
      <alignment vertical="center"/>
    </xf>
    <xf numFmtId="204" fontId="22" fillId="24" borderId="39" xfId="0" applyNumberFormat="1" applyFont="1" applyFill="1" applyBorder="1" applyAlignment="1">
      <alignment vertical="center"/>
    </xf>
    <xf numFmtId="38" fontId="22" fillId="24" borderId="41" xfId="44" applyFont="1" applyFill="1" applyBorder="1" applyAlignment="1">
      <alignment horizontal="right" vertical="center"/>
    </xf>
    <xf numFmtId="38" fontId="22" fillId="24" borderId="53" xfId="44" applyFont="1" applyFill="1" applyBorder="1" applyAlignment="1">
      <alignment horizontal="right" vertical="center"/>
    </xf>
    <xf numFmtId="38" fontId="22" fillId="24" borderId="2" xfId="44" applyFont="1" applyFill="1" applyBorder="1" applyAlignment="1">
      <alignment horizontal="right" vertical="center"/>
    </xf>
    <xf numFmtId="189" fontId="22" fillId="24" borderId="37" xfId="44" applyNumberFormat="1" applyFont="1" applyFill="1" applyBorder="1" applyAlignment="1">
      <alignment horizontal="right" vertical="center"/>
    </xf>
    <xf numFmtId="189" fontId="22" fillId="24" borderId="60" xfId="44" applyNumberFormat="1" applyFont="1" applyFill="1" applyBorder="1" applyAlignment="1">
      <alignment horizontal="right" vertical="center"/>
    </xf>
    <xf numFmtId="200" fontId="25" fillId="24" borderId="0" xfId="79" quotePrefix="1" applyNumberFormat="1" applyFont="1" applyFill="1" applyBorder="1" applyAlignment="1">
      <alignment horizontal="right"/>
    </xf>
    <xf numFmtId="38" fontId="22" fillId="24" borderId="52" xfId="44" quotePrefix="1" applyFont="1" applyFill="1" applyBorder="1" applyAlignment="1">
      <alignment horizontal="right" vertical="center"/>
    </xf>
    <xf numFmtId="38" fontId="22" fillId="24" borderId="23" xfId="44" quotePrefix="1" applyFont="1" applyFill="1" applyBorder="1" applyAlignment="1">
      <alignment horizontal="right" vertical="center"/>
    </xf>
    <xf numFmtId="38" fontId="22" fillId="24" borderId="0" xfId="44" applyFont="1" applyFill="1" applyBorder="1" applyAlignment="1">
      <alignment horizontal="right" vertical="center"/>
    </xf>
    <xf numFmtId="38" fontId="22" fillId="24" borderId="58" xfId="44" applyFont="1" applyFill="1" applyBorder="1" applyAlignment="1">
      <alignment horizontal="right" vertical="center"/>
    </xf>
    <xf numFmtId="38" fontId="22" fillId="24" borderId="36" xfId="44" quotePrefix="1" applyFont="1" applyFill="1" applyBorder="1" applyAlignment="1">
      <alignment horizontal="right" vertical="center"/>
    </xf>
    <xf numFmtId="189" fontId="22" fillId="24" borderId="39" xfId="44" applyNumberFormat="1" applyFont="1" applyFill="1" applyBorder="1" applyAlignment="1">
      <alignment horizontal="right" vertical="center"/>
    </xf>
    <xf numFmtId="0" fontId="22" fillId="24" borderId="60" xfId="0" applyFont="1" applyFill="1" applyBorder="1" applyAlignment="1">
      <alignment horizontal="distributed" vertical="distributed"/>
    </xf>
    <xf numFmtId="0" fontId="22" fillId="24" borderId="41" xfId="0" applyFont="1" applyFill="1" applyBorder="1" applyAlignment="1">
      <alignment horizontal="distributed" vertical="distributed"/>
    </xf>
    <xf numFmtId="0" fontId="22" fillId="24" borderId="44" xfId="0" applyFont="1" applyFill="1" applyBorder="1" applyAlignment="1">
      <alignment horizontal="distributed" vertical="distributed"/>
    </xf>
    <xf numFmtId="189" fontId="22" fillId="24" borderId="59" xfId="44" applyNumberFormat="1" applyFont="1" applyFill="1" applyBorder="1" applyAlignment="1">
      <alignment vertical="center"/>
    </xf>
    <xf numFmtId="38" fontId="22" fillId="24" borderId="27" xfId="44" applyFont="1" applyFill="1" applyBorder="1" applyAlignment="1">
      <alignment vertical="center"/>
    </xf>
    <xf numFmtId="38" fontId="40" fillId="24" borderId="45" xfId="44" quotePrefix="1" applyFont="1" applyFill="1" applyBorder="1" applyAlignment="1">
      <alignment horizontal="right" vertical="center"/>
    </xf>
    <xf numFmtId="38" fontId="40" fillId="24" borderId="43" xfId="44" quotePrefix="1" applyFont="1" applyFill="1" applyBorder="1" applyAlignment="1">
      <alignment horizontal="right" vertical="center"/>
    </xf>
    <xf numFmtId="38" fontId="40" fillId="24" borderId="47" xfId="44" quotePrefix="1" applyFont="1" applyFill="1" applyBorder="1" applyAlignment="1">
      <alignment horizontal="right" vertical="center"/>
    </xf>
    <xf numFmtId="0" fontId="22" fillId="24" borderId="37" xfId="0" applyFont="1" applyFill="1" applyBorder="1" applyAlignment="1">
      <alignment horizontal="distributed" vertical="distributed"/>
    </xf>
    <xf numFmtId="38" fontId="40" fillId="24" borderId="38" xfId="44" quotePrefix="1" applyFont="1" applyFill="1" applyBorder="1" applyAlignment="1">
      <alignment horizontal="right" vertical="center"/>
    </xf>
    <xf numFmtId="38" fontId="40" fillId="24" borderId="18" xfId="44" quotePrefix="1" applyFont="1" applyFill="1" applyBorder="1" applyAlignment="1">
      <alignment horizontal="right" vertical="center"/>
    </xf>
    <xf numFmtId="38" fontId="40" fillId="24" borderId="29" xfId="44" quotePrefix="1" applyFont="1" applyFill="1" applyBorder="1" applyAlignment="1">
      <alignment horizontal="right" vertical="center"/>
    </xf>
    <xf numFmtId="38" fontId="40" fillId="24" borderId="48" xfId="44" quotePrefix="1" applyFont="1" applyFill="1" applyBorder="1" applyAlignment="1">
      <alignment horizontal="right" vertical="center"/>
    </xf>
    <xf numFmtId="189" fontId="40" fillId="24" borderId="41" xfId="44" applyNumberFormat="1" applyFont="1" applyFill="1" applyBorder="1" applyAlignment="1">
      <alignment horizontal="right" vertical="center"/>
    </xf>
    <xf numFmtId="38" fontId="40" fillId="24" borderId="63" xfId="44" applyFont="1" applyFill="1" applyBorder="1" applyAlignment="1">
      <alignment horizontal="right" vertical="center"/>
    </xf>
    <xf numFmtId="38" fontId="40" fillId="24" borderId="52" xfId="44" quotePrefix="1" applyFont="1" applyFill="1" applyBorder="1" applyAlignment="1">
      <alignment horizontal="right" vertical="center"/>
    </xf>
    <xf numFmtId="38" fontId="40" fillId="24" borderId="23" xfId="44" quotePrefix="1" applyFont="1" applyFill="1" applyBorder="1" applyAlignment="1">
      <alignment horizontal="right" vertical="center"/>
    </xf>
    <xf numFmtId="189" fontId="40" fillId="24" borderId="44" xfId="44" applyNumberFormat="1" applyFont="1" applyFill="1" applyBorder="1" applyAlignment="1">
      <alignment horizontal="right" vertical="center"/>
    </xf>
    <xf numFmtId="38" fontId="40" fillId="24" borderId="62" xfId="44" applyFont="1" applyFill="1" applyBorder="1" applyAlignment="1">
      <alignment horizontal="right" vertical="center"/>
    </xf>
    <xf numFmtId="0" fontId="22" fillId="24" borderId="59" xfId="0" applyFont="1" applyFill="1" applyBorder="1" applyAlignment="1">
      <alignment horizontal="distributed" vertical="distributed"/>
    </xf>
    <xf numFmtId="189" fontId="22" fillId="24" borderId="37" xfId="44" applyNumberFormat="1" applyFont="1" applyFill="1" applyBorder="1" applyAlignment="1">
      <alignment vertical="center"/>
    </xf>
    <xf numFmtId="0" fontId="24" fillId="24" borderId="0" xfId="0" applyFont="1" applyFill="1"/>
    <xf numFmtId="38" fontId="22" fillId="24" borderId="19" xfId="44" applyFont="1" applyFill="1" applyBorder="1" applyAlignment="1">
      <alignment vertical="center"/>
    </xf>
    <xf numFmtId="208" fontId="22" fillId="24" borderId="17" xfId="44" applyNumberFormat="1" applyFont="1" applyFill="1" applyBorder="1" applyAlignment="1">
      <alignment vertical="center"/>
    </xf>
    <xf numFmtId="38" fontId="22" fillId="24" borderId="64" xfId="44" applyFont="1" applyFill="1" applyBorder="1" applyAlignment="1">
      <alignment vertical="center"/>
    </xf>
    <xf numFmtId="38" fontId="22" fillId="24" borderId="51" xfId="44" applyFont="1" applyFill="1" applyBorder="1" applyAlignment="1">
      <alignment vertical="center"/>
    </xf>
    <xf numFmtId="38" fontId="22" fillId="24" borderId="33" xfId="44" applyFont="1" applyFill="1" applyBorder="1" applyAlignment="1">
      <alignment vertical="center"/>
    </xf>
    <xf numFmtId="208" fontId="22" fillId="24" borderId="60" xfId="44" applyNumberFormat="1" applyFont="1" applyFill="1" applyBorder="1" applyAlignment="1">
      <alignment vertical="center"/>
    </xf>
    <xf numFmtId="40" fontId="22" fillId="24" borderId="51" xfId="44" applyNumberFormat="1" applyFont="1" applyFill="1" applyBorder="1" applyAlignment="1">
      <alignment vertical="center"/>
    </xf>
    <xf numFmtId="208" fontId="22" fillId="24" borderId="65" xfId="44" applyNumberFormat="1" applyFont="1" applyFill="1" applyBorder="1" applyAlignment="1">
      <alignment vertical="center"/>
    </xf>
    <xf numFmtId="208" fontId="22" fillId="24" borderId="69" xfId="44" applyNumberFormat="1" applyFont="1" applyFill="1" applyBorder="1" applyAlignment="1">
      <alignment vertical="center"/>
    </xf>
    <xf numFmtId="0" fontId="43" fillId="24" borderId="60" xfId="0" applyFont="1" applyFill="1" applyBorder="1" applyAlignment="1">
      <alignment horizontal="distributed" vertical="center"/>
    </xf>
    <xf numFmtId="0" fontId="43" fillId="24" borderId="69" xfId="0" applyFont="1" applyFill="1" applyBorder="1" applyAlignment="1">
      <alignment horizontal="distributed" vertical="center"/>
    </xf>
    <xf numFmtId="0" fontId="43" fillId="24" borderId="72" xfId="0" applyFont="1" applyFill="1" applyBorder="1" applyAlignment="1">
      <alignment horizontal="distributed" vertical="center"/>
    </xf>
    <xf numFmtId="40" fontId="22" fillId="24" borderId="70" xfId="44" applyNumberFormat="1" applyFont="1" applyFill="1" applyBorder="1" applyAlignment="1">
      <alignment vertical="center"/>
    </xf>
    <xf numFmtId="38" fontId="22" fillId="24" borderId="71" xfId="44" applyFont="1" applyFill="1" applyBorder="1" applyAlignment="1">
      <alignment vertical="center"/>
    </xf>
    <xf numFmtId="40" fontId="22" fillId="24" borderId="73" xfId="44" applyNumberFormat="1" applyFont="1" applyFill="1" applyBorder="1" applyAlignment="1">
      <alignment vertical="center"/>
    </xf>
    <xf numFmtId="38" fontId="22" fillId="24" borderId="66" xfId="44" applyFont="1" applyFill="1" applyBorder="1" applyAlignment="1">
      <alignment vertical="center"/>
    </xf>
    <xf numFmtId="40" fontId="22" fillId="24" borderId="40" xfId="44" applyNumberFormat="1" applyFont="1" applyFill="1" applyBorder="1" applyAlignment="1">
      <alignment vertical="center"/>
    </xf>
    <xf numFmtId="0" fontId="42" fillId="24" borderId="13" xfId="0" applyFont="1" applyFill="1" applyBorder="1" applyAlignment="1">
      <alignment vertical="top" wrapText="1"/>
    </xf>
    <xf numFmtId="0" fontId="41" fillId="24" borderId="13" xfId="0" applyFont="1" applyFill="1" applyBorder="1" applyAlignment="1">
      <alignment vertical="top"/>
    </xf>
    <xf numFmtId="0" fontId="0" fillId="24" borderId="0" xfId="0" applyFill="1" applyAlignment="1"/>
    <xf numFmtId="0" fontId="22" fillId="24" borderId="12" xfId="0" applyFont="1" applyFill="1" applyBorder="1" applyAlignment="1">
      <alignment horizontal="center" vertical="center" wrapText="1"/>
    </xf>
    <xf numFmtId="0" fontId="22" fillId="24" borderId="21" xfId="0" applyFont="1" applyFill="1" applyBorder="1" applyAlignment="1">
      <alignment horizontal="center" vertical="center"/>
    </xf>
    <xf numFmtId="0" fontId="22" fillId="24" borderId="65" xfId="0" applyFont="1" applyFill="1" applyBorder="1" applyAlignment="1">
      <alignment horizontal="center" vertical="center"/>
    </xf>
    <xf numFmtId="0" fontId="22" fillId="24" borderId="70"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38" xfId="0" applyFont="1" applyFill="1" applyBorder="1" applyAlignment="1">
      <alignment horizontal="center" vertical="center"/>
    </xf>
    <xf numFmtId="0" fontId="22" fillId="24" borderId="2" xfId="0" applyFont="1" applyFill="1" applyBorder="1" applyAlignment="1">
      <alignment horizontal="center" vertical="center"/>
    </xf>
    <xf numFmtId="0" fontId="22" fillId="24" borderId="37"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57" xfId="0" applyFont="1" applyFill="1" applyBorder="1" applyAlignment="1">
      <alignment horizontal="center" vertical="center" wrapText="1"/>
    </xf>
    <xf numFmtId="0" fontId="22" fillId="24" borderId="57" xfId="0" applyFont="1" applyFill="1" applyBorder="1" applyAlignment="1">
      <alignment horizontal="center" vertical="center"/>
    </xf>
  </cellXfs>
  <cellStyles count="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 - Style1" xfId="23"/>
    <cellStyle name="Normal_#18-Internet" xfId="24"/>
    <cellStyle name="price" xfId="25"/>
    <cellStyle name="revised" xfId="26"/>
    <cellStyle name="section" xfId="27"/>
    <cellStyle name="subhead" xfId="28"/>
    <cellStyle name="title" xfId="29"/>
    <cellStyle name="アクセント 1" xfId="30" builtinId="29" customBuiltin="1"/>
    <cellStyle name="アクセント 2" xfId="31" builtinId="33" customBuiltin="1"/>
    <cellStyle name="アクセント 3" xfId="32" builtinId="37" customBuiltin="1"/>
    <cellStyle name="アクセント 4" xfId="33" builtinId="41" customBuiltin="1"/>
    <cellStyle name="アクセント 5" xfId="34" builtinId="45" customBuiltin="1"/>
    <cellStyle name="アクセント 6" xfId="35" builtinId="49" customBuiltin="1"/>
    <cellStyle name="タイトル" xfId="36" builtinId="15" customBuiltin="1"/>
    <cellStyle name="チェック セル" xfId="37" builtinId="23" customBuiltin="1"/>
    <cellStyle name="どちらでもない" xfId="38" builtinId="28" customBuiltin="1"/>
    <cellStyle name="パーセント 2" xfId="74"/>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0.00] 2" xfId="75"/>
    <cellStyle name="桁区切り 2" xfId="45"/>
    <cellStyle name="桁区切り 2 2" xfId="76"/>
    <cellStyle name="桁区切り 3" xfId="46"/>
    <cellStyle name="桁区切り 4" xfId="47"/>
    <cellStyle name="桁区切り 4 2" xfId="78"/>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説明文" xfId="54" builtinId="53" customBuiltin="1"/>
    <cellStyle name="入力" xfId="55" builtinId="20" customBuiltin="1"/>
    <cellStyle name="標準" xfId="0" builtinId="0"/>
    <cellStyle name="標準 10" xfId="56"/>
    <cellStyle name="標準 11" xfId="57"/>
    <cellStyle name="標準 12" xfId="58"/>
    <cellStyle name="標準 13" xfId="59"/>
    <cellStyle name="標準 14" xfId="60"/>
    <cellStyle name="標準 15" xfId="61"/>
    <cellStyle name="標準 16" xfId="62"/>
    <cellStyle name="標準 17" xfId="63"/>
    <cellStyle name="標準 18" xfId="80"/>
    <cellStyle name="標準 19" xfId="81"/>
    <cellStyle name="標準 2" xfId="64"/>
    <cellStyle name="標準 2 2" xfId="84"/>
    <cellStyle name="標準 20" xfId="82"/>
    <cellStyle name="標準 21" xfId="83"/>
    <cellStyle name="標準 3" xfId="65"/>
    <cellStyle name="標準 3 2" xfId="77"/>
    <cellStyle name="標準 4" xfId="66"/>
    <cellStyle name="標準 5" xfId="67"/>
    <cellStyle name="標準 6" xfId="68"/>
    <cellStyle name="標準 7" xfId="69"/>
    <cellStyle name="標準 8" xfId="70"/>
    <cellStyle name="標準 9" xfId="71"/>
    <cellStyle name="標準_第7表" xfId="79"/>
    <cellStyle name="未定義" xfId="72"/>
    <cellStyle name="良い" xfId="7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1407584</xdr:colOff>
      <xdr:row>5</xdr:row>
      <xdr:rowOff>0</xdr:rowOff>
    </xdr:to>
    <xdr:sp macro="" textlink="">
      <xdr:nvSpPr>
        <xdr:cNvPr id="2" name="Line 1"/>
        <xdr:cNvSpPr>
          <a:spLocks noChangeShapeType="1"/>
        </xdr:cNvSpPr>
      </xdr:nvSpPr>
      <xdr:spPr bwMode="auto">
        <a:xfrm>
          <a:off x="305858" y="982133"/>
          <a:ext cx="1398059"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HO4\&#36001;&#25919;&#20418;HD\16&#24180;&#24230;\05&#23433;&#20117;&#20027;&#20107;\&#36001;&#25919;&#23455;&#24907;&#36039;&#26009;\&#65298;&#20840;&#22243;&#20307;\13&#24180;&#24230;\&#36001;&#25919;&#23455;&#24907;&#36039;&#26009;\&#21407;&#31295;\020513&#25171;&#12385;&#21512;&#12431;&#12379;&#36039;&#26009;\020304&#23455;&#24907;&#36039;&#26009;&#65306;&#32207;&#25324;&#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5,7表"/>
      <sheetName val="決算表"/>
      <sheetName val="根拠第１表"/>
      <sheetName val="決算表(縦)"/>
      <sheetName val="推移"/>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bwMode="auto">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21"/>
  <sheetViews>
    <sheetView tabSelected="1" view="pageBreakPreview" zoomScale="90" zoomScaleNormal="70" zoomScaleSheetLayoutView="90" workbookViewId="0">
      <selection activeCell="D38" sqref="D38"/>
    </sheetView>
  </sheetViews>
  <sheetFormatPr defaultRowHeight="18" customHeight="1"/>
  <cols>
    <col min="1" max="1" width="3.875" style="1" customWidth="1"/>
    <col min="2" max="2" width="18.625" style="1" customWidth="1"/>
    <col min="3" max="4" width="12.25" style="1" customWidth="1"/>
    <col min="5" max="5" width="12.25" style="3" customWidth="1"/>
    <col min="6" max="7" width="12.25" style="4" customWidth="1"/>
    <col min="8" max="8" width="12.25" style="3" customWidth="1"/>
    <col min="9" max="10" width="12.25" style="4" customWidth="1"/>
    <col min="11" max="12" width="12.25" style="3" customWidth="1"/>
    <col min="13" max="16384" width="9" style="1"/>
  </cols>
  <sheetData>
    <row r="1" spans="1:15" ht="48.75" customHeight="1">
      <c r="B1" s="2" t="s">
        <v>125</v>
      </c>
      <c r="C1" s="2"/>
    </row>
    <row r="2" spans="1:15" s="5" customFormat="1" ht="26.25" customHeight="1">
      <c r="B2" s="6" t="s">
        <v>124</v>
      </c>
      <c r="C2" s="7"/>
      <c r="D2" s="7"/>
      <c r="E2" s="8"/>
      <c r="F2" s="9"/>
      <c r="G2" s="10"/>
      <c r="H2" s="8"/>
      <c r="I2" s="10"/>
      <c r="J2" s="10"/>
      <c r="K2" s="8"/>
      <c r="L2" s="8"/>
    </row>
    <row r="3" spans="1:15" s="5" customFormat="1" ht="24.75" customHeight="1">
      <c r="A3" s="11"/>
      <c r="B3" s="12" t="s">
        <v>123</v>
      </c>
      <c r="C3" s="179" t="s">
        <v>122</v>
      </c>
      <c r="D3" s="179" t="s">
        <v>127</v>
      </c>
      <c r="E3" s="185" t="s">
        <v>128</v>
      </c>
      <c r="F3" s="186"/>
      <c r="G3" s="186"/>
      <c r="H3" s="186"/>
      <c r="I3" s="186"/>
      <c r="J3" s="187"/>
      <c r="K3" s="189" t="s">
        <v>131</v>
      </c>
      <c r="L3" s="182" t="s">
        <v>132</v>
      </c>
      <c r="M3" s="11"/>
    </row>
    <row r="4" spans="1:15" s="5" customFormat="1" ht="24.75" customHeight="1">
      <c r="A4" s="11"/>
      <c r="B4" s="13"/>
      <c r="C4" s="180"/>
      <c r="D4" s="180"/>
      <c r="E4" s="190" t="s">
        <v>121</v>
      </c>
      <c r="F4" s="185" t="s">
        <v>120</v>
      </c>
      <c r="G4" s="186"/>
      <c r="H4" s="14" t="s">
        <v>129</v>
      </c>
      <c r="I4" s="15" t="s">
        <v>119</v>
      </c>
      <c r="J4" s="188" t="s">
        <v>118</v>
      </c>
      <c r="K4" s="190"/>
      <c r="L4" s="183"/>
      <c r="M4" s="11"/>
    </row>
    <row r="5" spans="1:15" s="5" customFormat="1" ht="24.75" customHeight="1">
      <c r="A5" s="11"/>
      <c r="B5" s="16" t="s">
        <v>36</v>
      </c>
      <c r="C5" s="181"/>
      <c r="D5" s="181"/>
      <c r="E5" s="190"/>
      <c r="F5" s="17" t="s">
        <v>117</v>
      </c>
      <c r="G5" s="18" t="s">
        <v>116</v>
      </c>
      <c r="H5" s="19" t="s">
        <v>115</v>
      </c>
      <c r="I5" s="20" t="s">
        <v>114</v>
      </c>
      <c r="J5" s="181"/>
      <c r="K5" s="190"/>
      <c r="L5" s="184"/>
      <c r="M5" s="11"/>
    </row>
    <row r="6" spans="1:15" s="5" customFormat="1" ht="19.5" customHeight="1">
      <c r="A6" s="11"/>
      <c r="B6" s="168" t="s">
        <v>37</v>
      </c>
      <c r="C6" s="161">
        <v>2975167</v>
      </c>
      <c r="D6" s="161">
        <v>2969770</v>
      </c>
      <c r="E6" s="161">
        <v>2916976</v>
      </c>
      <c r="F6" s="162">
        <v>1453594</v>
      </c>
      <c r="G6" s="163">
        <v>1463382</v>
      </c>
      <c r="H6" s="22">
        <f>(E6-D6)/D6*100</f>
        <v>-1.777713425618819</v>
      </c>
      <c r="I6" s="164">
        <v>478.4</v>
      </c>
      <c r="J6" s="161">
        <v>1124349</v>
      </c>
      <c r="K6" s="161">
        <v>2951087</v>
      </c>
      <c r="L6" s="165">
        <v>6097.19</v>
      </c>
      <c r="M6" s="11"/>
    </row>
    <row r="7" spans="1:15" s="5" customFormat="1" ht="19.5" customHeight="1">
      <c r="A7" s="11"/>
      <c r="B7" s="169" t="s">
        <v>113</v>
      </c>
      <c r="C7" s="49">
        <v>2685363</v>
      </c>
      <c r="D7" s="49">
        <v>2686813</v>
      </c>
      <c r="E7" s="49">
        <v>2647421</v>
      </c>
      <c r="F7" s="91">
        <v>1319716</v>
      </c>
      <c r="G7" s="122">
        <v>1327705</v>
      </c>
      <c r="H7" s="47">
        <f>(E7-D7)/D7*100</f>
        <v>-1.4661236193214788</v>
      </c>
      <c r="I7" s="167">
        <v>520.1</v>
      </c>
      <c r="J7" s="49">
        <v>1026438</v>
      </c>
      <c r="K7" s="49">
        <v>2679085</v>
      </c>
      <c r="L7" s="50">
        <v>5090.42</v>
      </c>
      <c r="M7" s="11"/>
    </row>
    <row r="8" spans="1:15" s="5" customFormat="1" ht="19.5" customHeight="1">
      <c r="A8" s="11"/>
      <c r="B8" s="170" t="s">
        <v>112</v>
      </c>
      <c r="C8" s="58">
        <v>289804</v>
      </c>
      <c r="D8" s="58">
        <v>282957</v>
      </c>
      <c r="E8" s="58">
        <v>269555</v>
      </c>
      <c r="F8" s="159">
        <v>133878</v>
      </c>
      <c r="G8" s="93">
        <v>135677</v>
      </c>
      <c r="H8" s="166">
        <f>(E8-D8)/D8*100</f>
        <v>-4.7364087122778367</v>
      </c>
      <c r="I8" s="160">
        <v>267.7</v>
      </c>
      <c r="J8" s="58">
        <v>97911</v>
      </c>
      <c r="K8" s="58">
        <v>272002</v>
      </c>
      <c r="L8" s="59">
        <v>1006.77</v>
      </c>
      <c r="M8" s="11"/>
    </row>
    <row r="9" spans="1:15" s="5" customFormat="1" ht="19.5" customHeight="1">
      <c r="A9" s="11"/>
      <c r="B9" s="25"/>
      <c r="C9" s="26"/>
      <c r="D9" s="26"/>
      <c r="E9" s="26"/>
      <c r="F9" s="27"/>
      <c r="G9" s="28"/>
      <c r="H9" s="29"/>
      <c r="I9" s="30"/>
      <c r="J9" s="31"/>
      <c r="K9" s="21" t="s">
        <v>126</v>
      </c>
      <c r="L9" s="23" t="s">
        <v>126</v>
      </c>
      <c r="M9" s="11"/>
    </row>
    <row r="10" spans="1:15" s="5" customFormat="1" ht="19.5" customHeight="1">
      <c r="A10" s="11"/>
      <c r="B10" s="32" t="s">
        <v>38</v>
      </c>
      <c r="C10" s="34">
        <v>262603</v>
      </c>
      <c r="D10" s="34">
        <v>268750</v>
      </c>
      <c r="E10" s="33">
        <f t="shared" ref="E10:E15" si="0">SUM(F10:G10)</f>
        <v>270783</v>
      </c>
      <c r="F10" s="35">
        <v>132799</v>
      </c>
      <c r="G10" s="36">
        <v>137984</v>
      </c>
      <c r="H10" s="22">
        <f t="shared" ref="H10:H41" si="1">(E10-D10)/D10*100</f>
        <v>0.75646511627906976</v>
      </c>
      <c r="I10" s="37">
        <v>1246</v>
      </c>
      <c r="J10" s="38">
        <v>117590</v>
      </c>
      <c r="K10" s="39">
        <v>273243</v>
      </c>
      <c r="L10" s="40">
        <v>217.32</v>
      </c>
      <c r="M10" s="11"/>
      <c r="O10" s="41"/>
    </row>
    <row r="11" spans="1:15" s="5" customFormat="1" ht="19.5" customHeight="1">
      <c r="A11" s="11"/>
      <c r="B11" s="42" t="s">
        <v>111</v>
      </c>
      <c r="C11" s="44">
        <v>247714</v>
      </c>
      <c r="D11" s="44">
        <v>253878</v>
      </c>
      <c r="E11" s="43">
        <f t="shared" si="0"/>
        <v>255644</v>
      </c>
      <c r="F11" s="45">
        <v>125288</v>
      </c>
      <c r="G11" s="46">
        <v>130356</v>
      </c>
      <c r="H11" s="47">
        <f t="shared" si="1"/>
        <v>0.69560970229795416</v>
      </c>
      <c r="I11" s="48">
        <v>1453.3</v>
      </c>
      <c r="J11" s="43">
        <v>112477</v>
      </c>
      <c r="K11" s="49" t="s">
        <v>126</v>
      </c>
      <c r="L11" s="50" t="s">
        <v>126</v>
      </c>
      <c r="M11" s="11"/>
    </row>
    <row r="12" spans="1:15" s="5" customFormat="1" ht="19.5" customHeight="1">
      <c r="A12" s="11"/>
      <c r="B12" s="51" t="s">
        <v>110</v>
      </c>
      <c r="C12" s="53">
        <v>14889</v>
      </c>
      <c r="D12" s="53">
        <v>14872</v>
      </c>
      <c r="E12" s="52">
        <f t="shared" si="0"/>
        <v>15139</v>
      </c>
      <c r="F12" s="54">
        <v>7511</v>
      </c>
      <c r="G12" s="55">
        <v>7628</v>
      </c>
      <c r="H12" s="56">
        <f t="shared" si="1"/>
        <v>1.7953200645508336</v>
      </c>
      <c r="I12" s="57">
        <v>364.3</v>
      </c>
      <c r="J12" s="52">
        <v>5113</v>
      </c>
      <c r="K12" s="58" t="s">
        <v>126</v>
      </c>
      <c r="L12" s="59" t="s">
        <v>126</v>
      </c>
      <c r="M12" s="11"/>
    </row>
    <row r="13" spans="1:15" s="5" customFormat="1" ht="19.5" customHeight="1">
      <c r="A13" s="11"/>
      <c r="B13" s="32" t="s">
        <v>0</v>
      </c>
      <c r="C13" s="61">
        <v>199218</v>
      </c>
      <c r="D13" s="61">
        <v>193129</v>
      </c>
      <c r="E13" s="60">
        <f t="shared" si="0"/>
        <v>185054</v>
      </c>
      <c r="F13" s="62">
        <v>92595</v>
      </c>
      <c r="G13" s="63">
        <v>92459</v>
      </c>
      <c r="H13" s="64">
        <f t="shared" si="1"/>
        <v>-4.1811431737336182</v>
      </c>
      <c r="I13" s="65">
        <v>819.8</v>
      </c>
      <c r="J13" s="60">
        <v>78625</v>
      </c>
      <c r="K13" s="172">
        <v>182391</v>
      </c>
      <c r="L13" s="171">
        <v>225.78</v>
      </c>
      <c r="M13" s="11"/>
    </row>
    <row r="14" spans="1:15" s="5" customFormat="1" ht="19.5" customHeight="1">
      <c r="A14" s="11"/>
      <c r="B14" s="42" t="s">
        <v>109</v>
      </c>
      <c r="C14" s="44">
        <v>185699</v>
      </c>
      <c r="D14" s="44">
        <v>179134</v>
      </c>
      <c r="E14" s="43">
        <f t="shared" si="0"/>
        <v>170967</v>
      </c>
      <c r="F14" s="66">
        <v>85681</v>
      </c>
      <c r="G14" s="46">
        <v>85286</v>
      </c>
      <c r="H14" s="47">
        <f t="shared" si="1"/>
        <v>-4.5591568323154732</v>
      </c>
      <c r="I14" s="48">
        <v>1114.3</v>
      </c>
      <c r="J14" s="43">
        <v>73536</v>
      </c>
      <c r="K14" s="49" t="s">
        <v>126</v>
      </c>
      <c r="L14" s="173" t="s">
        <v>126</v>
      </c>
      <c r="M14" s="11"/>
    </row>
    <row r="15" spans="1:15" s="5" customFormat="1" ht="19.5" customHeight="1">
      <c r="A15" s="11"/>
      <c r="B15" s="51" t="s">
        <v>108</v>
      </c>
      <c r="C15" s="68">
        <v>13519</v>
      </c>
      <c r="D15" s="68">
        <v>13995</v>
      </c>
      <c r="E15" s="69">
        <f t="shared" si="0"/>
        <v>14087</v>
      </c>
      <c r="F15" s="70">
        <v>6914</v>
      </c>
      <c r="G15" s="71">
        <v>7173</v>
      </c>
      <c r="H15" s="72">
        <f t="shared" si="1"/>
        <v>0.65737763486959622</v>
      </c>
      <c r="I15" s="73">
        <v>195.3</v>
      </c>
      <c r="J15" s="69">
        <v>5089</v>
      </c>
      <c r="K15" s="58" t="s">
        <v>126</v>
      </c>
      <c r="L15" s="59" t="s">
        <v>126</v>
      </c>
      <c r="M15" s="11"/>
    </row>
    <row r="16" spans="1:15" s="5" customFormat="1" ht="19.5" customHeight="1">
      <c r="A16" s="11"/>
      <c r="B16" s="32" t="s">
        <v>1</v>
      </c>
      <c r="C16" s="34">
        <v>144060</v>
      </c>
      <c r="D16" s="34">
        <v>143839</v>
      </c>
      <c r="E16" s="33">
        <f>SUM(F16+G16)</f>
        <v>140804</v>
      </c>
      <c r="F16" s="74">
        <v>70101</v>
      </c>
      <c r="G16" s="75">
        <v>70703</v>
      </c>
      <c r="H16" s="22">
        <f t="shared" si="1"/>
        <v>-2.1099979838569509</v>
      </c>
      <c r="I16" s="37">
        <v>1145.8</v>
      </c>
      <c r="J16" s="33">
        <v>57257</v>
      </c>
      <c r="K16" s="161">
        <v>143024</v>
      </c>
      <c r="L16" s="165">
        <v>122.89</v>
      </c>
      <c r="M16" s="11"/>
    </row>
    <row r="17" spans="1:13" s="5" customFormat="1" ht="19.5" customHeight="1">
      <c r="A17" s="11"/>
      <c r="B17" s="42" t="s">
        <v>107</v>
      </c>
      <c r="C17" s="76">
        <v>135058</v>
      </c>
      <c r="D17" s="76">
        <v>135069</v>
      </c>
      <c r="E17" s="49">
        <f>SUM(F17+G17)</f>
        <v>132532</v>
      </c>
      <c r="F17" s="77">
        <v>66001</v>
      </c>
      <c r="G17" s="78">
        <v>66531</v>
      </c>
      <c r="H17" s="47">
        <f t="shared" si="1"/>
        <v>-1.8782992396478837</v>
      </c>
      <c r="I17" s="48">
        <v>1619.6</v>
      </c>
      <c r="J17" s="79">
        <v>54572</v>
      </c>
      <c r="K17" s="49" t="s">
        <v>126</v>
      </c>
      <c r="L17" s="173" t="s">
        <v>126</v>
      </c>
      <c r="M17" s="11"/>
    </row>
    <row r="18" spans="1:13" s="5" customFormat="1" ht="19.5" customHeight="1">
      <c r="A18" s="11"/>
      <c r="B18" s="51" t="s">
        <v>106</v>
      </c>
      <c r="C18" s="81">
        <v>9002</v>
      </c>
      <c r="D18" s="81">
        <v>8770</v>
      </c>
      <c r="E18" s="80">
        <f>SUM(F18+G18)</f>
        <v>8272</v>
      </c>
      <c r="F18" s="82">
        <v>4100</v>
      </c>
      <c r="G18" s="83">
        <v>4172</v>
      </c>
      <c r="H18" s="56">
        <f t="shared" si="1"/>
        <v>-5.6784492588369444</v>
      </c>
      <c r="I18" s="57">
        <v>258.60000000000002</v>
      </c>
      <c r="J18" s="80">
        <v>2685</v>
      </c>
      <c r="K18" s="58" t="s">
        <v>126</v>
      </c>
      <c r="L18" s="59" t="s">
        <v>126</v>
      </c>
      <c r="M18" s="11"/>
    </row>
    <row r="19" spans="1:13" s="5" customFormat="1" ht="19.5" customHeight="1">
      <c r="A19" s="11"/>
      <c r="B19" s="32" t="s">
        <v>2</v>
      </c>
      <c r="C19" s="61">
        <v>145265</v>
      </c>
      <c r="D19" s="61">
        <v>142995</v>
      </c>
      <c r="E19" s="60">
        <f>SUM(F19:G19)</f>
        <v>140946</v>
      </c>
      <c r="F19" s="62">
        <v>70354</v>
      </c>
      <c r="G19" s="63">
        <v>70592</v>
      </c>
      <c r="H19" s="64">
        <f t="shared" si="1"/>
        <v>-1.4329172348683521</v>
      </c>
      <c r="I19" s="84">
        <v>1140.5</v>
      </c>
      <c r="J19" s="62">
        <v>52571</v>
      </c>
      <c r="K19" s="161">
        <v>144480</v>
      </c>
      <c r="L19" s="165">
        <v>123.58</v>
      </c>
      <c r="M19" s="11"/>
    </row>
    <row r="20" spans="1:13" s="5" customFormat="1" ht="19.5" customHeight="1">
      <c r="A20" s="11"/>
      <c r="B20" s="42" t="s">
        <v>105</v>
      </c>
      <c r="C20" s="44">
        <v>57928</v>
      </c>
      <c r="D20" s="44">
        <v>57476</v>
      </c>
      <c r="E20" s="43">
        <f>SUM(F20:G20)</f>
        <v>56173</v>
      </c>
      <c r="F20" s="85">
        <v>27548</v>
      </c>
      <c r="G20" s="86">
        <v>28625</v>
      </c>
      <c r="H20" s="47">
        <f t="shared" si="1"/>
        <v>-2.2670331964646113</v>
      </c>
      <c r="I20" s="48">
        <v>2674.9</v>
      </c>
      <c r="J20" s="43">
        <v>22512</v>
      </c>
      <c r="K20" s="49" t="s">
        <v>126</v>
      </c>
      <c r="L20" s="173" t="s">
        <v>126</v>
      </c>
      <c r="M20" s="11"/>
    </row>
    <row r="21" spans="1:13" s="5" customFormat="1" ht="19.5" customHeight="1">
      <c r="A21" s="11"/>
      <c r="B21" s="42" t="s">
        <v>104</v>
      </c>
      <c r="C21" s="44">
        <v>48864</v>
      </c>
      <c r="D21" s="44">
        <v>48618</v>
      </c>
      <c r="E21" s="43">
        <f>SUM(F21:G21)</f>
        <v>49130</v>
      </c>
      <c r="F21" s="85">
        <v>24990</v>
      </c>
      <c r="G21" s="86">
        <v>24140</v>
      </c>
      <c r="H21" s="47">
        <f t="shared" si="1"/>
        <v>1.0531079024229708</v>
      </c>
      <c r="I21" s="48">
        <v>930.5</v>
      </c>
      <c r="J21" s="43">
        <v>17921</v>
      </c>
      <c r="K21" s="49" t="s">
        <v>126</v>
      </c>
      <c r="L21" s="173" t="s">
        <v>126</v>
      </c>
      <c r="M21" s="11"/>
    </row>
    <row r="22" spans="1:13" s="5" customFormat="1" ht="19.5" customHeight="1">
      <c r="A22" s="11"/>
      <c r="B22" s="51" t="s">
        <v>103</v>
      </c>
      <c r="C22" s="68">
        <v>38473</v>
      </c>
      <c r="D22" s="68">
        <v>36901</v>
      </c>
      <c r="E22" s="69">
        <f>SUM(F22:G22)</f>
        <v>35643</v>
      </c>
      <c r="F22" s="87">
        <v>17816</v>
      </c>
      <c r="G22" s="88">
        <v>17827</v>
      </c>
      <c r="H22" s="72">
        <f t="shared" si="1"/>
        <v>-3.4091217040188608</v>
      </c>
      <c r="I22" s="73">
        <v>716</v>
      </c>
      <c r="J22" s="69">
        <v>12138</v>
      </c>
      <c r="K22" s="58" t="s">
        <v>126</v>
      </c>
      <c r="L22" s="59" t="s">
        <v>126</v>
      </c>
      <c r="M22" s="11"/>
    </row>
    <row r="23" spans="1:13" s="5" customFormat="1" ht="19.5" customHeight="1">
      <c r="A23" s="11"/>
      <c r="B23" s="32" t="s">
        <v>3</v>
      </c>
      <c r="C23" s="34">
        <v>81887</v>
      </c>
      <c r="D23" s="34">
        <v>79687</v>
      </c>
      <c r="E23" s="33">
        <f>SUM(F23+G23)</f>
        <v>76020</v>
      </c>
      <c r="F23" s="34">
        <v>37530</v>
      </c>
      <c r="G23" s="89">
        <v>38490</v>
      </c>
      <c r="H23" s="22">
        <f t="shared" si="1"/>
        <v>-4.6017543639489507</v>
      </c>
      <c r="I23" s="90">
        <v>352.7</v>
      </c>
      <c r="J23" s="33">
        <v>27288</v>
      </c>
      <c r="K23" s="161">
        <v>76062</v>
      </c>
      <c r="L23" s="165">
        <v>215.53</v>
      </c>
      <c r="M23" s="11"/>
    </row>
    <row r="24" spans="1:13" s="5" customFormat="1" ht="19.5" customHeight="1">
      <c r="A24" s="11"/>
      <c r="B24" s="42" t="s">
        <v>102</v>
      </c>
      <c r="C24" s="44">
        <v>52058</v>
      </c>
      <c r="D24" s="44">
        <v>51063</v>
      </c>
      <c r="E24" s="49">
        <f>SUM(F24+G24)</f>
        <v>49344</v>
      </c>
      <c r="F24" s="91">
        <v>24248</v>
      </c>
      <c r="G24" s="92">
        <v>25096</v>
      </c>
      <c r="H24" s="47">
        <f t="shared" si="1"/>
        <v>-3.3664297044826976</v>
      </c>
      <c r="I24" s="48">
        <v>827.9</v>
      </c>
      <c r="J24" s="43">
        <v>18928</v>
      </c>
      <c r="K24" s="49" t="s">
        <v>126</v>
      </c>
      <c r="L24" s="173" t="s">
        <v>126</v>
      </c>
      <c r="M24" s="11"/>
    </row>
    <row r="25" spans="1:13" s="5" customFormat="1" ht="19.5" customHeight="1">
      <c r="A25" s="11"/>
      <c r="B25" s="51" t="s">
        <v>101</v>
      </c>
      <c r="C25" s="53">
        <v>29829</v>
      </c>
      <c r="D25" s="53">
        <v>28624</v>
      </c>
      <c r="E25" s="80">
        <f>SUM(F25+G25)</f>
        <v>26676</v>
      </c>
      <c r="F25" s="54">
        <v>13282</v>
      </c>
      <c r="G25" s="93">
        <v>13394</v>
      </c>
      <c r="H25" s="56">
        <f t="shared" si="1"/>
        <v>-6.8054779206260481</v>
      </c>
      <c r="I25" s="57">
        <v>173.5</v>
      </c>
      <c r="J25" s="52">
        <v>8360</v>
      </c>
      <c r="K25" s="58" t="s">
        <v>126</v>
      </c>
      <c r="L25" s="59" t="s">
        <v>126</v>
      </c>
      <c r="M25" s="11"/>
    </row>
    <row r="26" spans="1:13" s="5" customFormat="1" ht="19.5" customHeight="1">
      <c r="A26" s="11"/>
      <c r="B26" s="94" t="s">
        <v>4</v>
      </c>
      <c r="C26" s="96">
        <v>52460</v>
      </c>
      <c r="D26" s="96">
        <v>52494</v>
      </c>
      <c r="E26" s="31">
        <f t="shared" ref="E26:E57" si="2">SUM(F26:G26)</f>
        <v>51594</v>
      </c>
      <c r="F26" s="97">
        <v>25689</v>
      </c>
      <c r="G26" s="79">
        <v>25905</v>
      </c>
      <c r="H26" s="98">
        <f t="shared" si="1"/>
        <v>-1.7144816550462911</v>
      </c>
      <c r="I26" s="99">
        <v>784.6</v>
      </c>
      <c r="J26" s="95">
        <v>18267</v>
      </c>
      <c r="K26" s="21">
        <v>52566</v>
      </c>
      <c r="L26" s="23">
        <v>65.760000000000005</v>
      </c>
      <c r="M26" s="11"/>
    </row>
    <row r="27" spans="1:13" s="5" customFormat="1" ht="19.5" customHeight="1">
      <c r="A27" s="11"/>
      <c r="B27" s="94" t="s">
        <v>43</v>
      </c>
      <c r="C27" s="100">
        <v>78950</v>
      </c>
      <c r="D27" s="100">
        <v>80334</v>
      </c>
      <c r="E27" s="101">
        <f t="shared" si="2"/>
        <v>78342</v>
      </c>
      <c r="F27" s="102">
        <v>38959</v>
      </c>
      <c r="G27" s="103">
        <v>39383</v>
      </c>
      <c r="H27" s="24">
        <f t="shared" si="1"/>
        <v>-2.4796474718052135</v>
      </c>
      <c r="I27" s="104">
        <v>997.4</v>
      </c>
      <c r="J27" s="21">
        <v>30472</v>
      </c>
      <c r="K27" s="21">
        <v>77857</v>
      </c>
      <c r="L27" s="23">
        <v>78.55</v>
      </c>
      <c r="M27" s="11"/>
    </row>
    <row r="28" spans="1:13" s="5" customFormat="1" ht="19.5" customHeight="1">
      <c r="A28" s="11"/>
      <c r="B28" s="32" t="s">
        <v>5</v>
      </c>
      <c r="C28" s="61">
        <v>46435</v>
      </c>
      <c r="D28" s="61">
        <v>44987</v>
      </c>
      <c r="E28" s="60">
        <f t="shared" si="2"/>
        <v>43293</v>
      </c>
      <c r="F28" s="105">
        <v>21603</v>
      </c>
      <c r="G28" s="63">
        <v>21690</v>
      </c>
      <c r="H28" s="64">
        <f t="shared" si="1"/>
        <v>-3.7655322648765202</v>
      </c>
      <c r="I28" s="84">
        <v>535.29999999999995</v>
      </c>
      <c r="J28" s="60">
        <v>15036</v>
      </c>
      <c r="K28" s="161">
        <v>44328</v>
      </c>
      <c r="L28" s="165">
        <v>80.88</v>
      </c>
      <c r="M28" s="11"/>
    </row>
    <row r="29" spans="1:13" s="5" customFormat="1" ht="19.5" customHeight="1">
      <c r="A29" s="11"/>
      <c r="B29" s="42" t="s">
        <v>100</v>
      </c>
      <c r="C29" s="44">
        <v>36895</v>
      </c>
      <c r="D29" s="44">
        <v>35630</v>
      </c>
      <c r="E29" s="49">
        <f t="shared" si="2"/>
        <v>34215</v>
      </c>
      <c r="F29" s="66">
        <v>17062</v>
      </c>
      <c r="G29" s="46">
        <v>17153</v>
      </c>
      <c r="H29" s="47">
        <f t="shared" si="1"/>
        <v>-3.9713724389559362</v>
      </c>
      <c r="I29" s="48">
        <v>560.4</v>
      </c>
      <c r="J29" s="79">
        <v>12091</v>
      </c>
      <c r="K29" s="49" t="s">
        <v>126</v>
      </c>
      <c r="L29" s="173" t="s">
        <v>126</v>
      </c>
      <c r="M29" s="11"/>
    </row>
    <row r="30" spans="1:13" s="5" customFormat="1" ht="19.5" customHeight="1">
      <c r="A30" s="11"/>
      <c r="B30" s="51" t="s">
        <v>99</v>
      </c>
      <c r="C30" s="68">
        <v>9540</v>
      </c>
      <c r="D30" s="68">
        <v>9357</v>
      </c>
      <c r="E30" s="67">
        <f t="shared" si="2"/>
        <v>9078</v>
      </c>
      <c r="F30" s="70">
        <v>4541</v>
      </c>
      <c r="G30" s="71">
        <v>4537</v>
      </c>
      <c r="H30" s="72">
        <f t="shared" si="1"/>
        <v>-2.9817249118307148</v>
      </c>
      <c r="I30" s="73">
        <v>457.8</v>
      </c>
      <c r="J30" s="67">
        <v>2945</v>
      </c>
      <c r="K30" s="58" t="s">
        <v>126</v>
      </c>
      <c r="L30" s="59" t="s">
        <v>126</v>
      </c>
      <c r="M30" s="11"/>
    </row>
    <row r="31" spans="1:13" s="5" customFormat="1" ht="19.5" customHeight="1">
      <c r="A31" s="11"/>
      <c r="B31" s="32" t="s">
        <v>6</v>
      </c>
      <c r="C31" s="34">
        <v>66536</v>
      </c>
      <c r="D31" s="34">
        <v>65320</v>
      </c>
      <c r="E31" s="33">
        <f t="shared" si="2"/>
        <v>61483</v>
      </c>
      <c r="F31" s="75">
        <v>30692</v>
      </c>
      <c r="G31" s="36">
        <v>30791</v>
      </c>
      <c r="H31" s="22">
        <f t="shared" si="1"/>
        <v>-5.8741579914268218</v>
      </c>
      <c r="I31" s="37">
        <v>497.3</v>
      </c>
      <c r="J31" s="33">
        <v>20600</v>
      </c>
      <c r="K31" s="161">
        <v>64036</v>
      </c>
      <c r="L31" s="165">
        <v>123.64</v>
      </c>
      <c r="M31" s="11"/>
    </row>
    <row r="32" spans="1:13" s="5" customFormat="1" ht="19.5" customHeight="1">
      <c r="A32" s="11"/>
      <c r="B32" s="42" t="s">
        <v>98</v>
      </c>
      <c r="C32" s="44">
        <v>41867</v>
      </c>
      <c r="D32" s="44">
        <v>40962</v>
      </c>
      <c r="E32" s="49">
        <f t="shared" si="2"/>
        <v>38346</v>
      </c>
      <c r="F32" s="66">
        <v>19056</v>
      </c>
      <c r="G32" s="46">
        <v>19290</v>
      </c>
      <c r="H32" s="47">
        <f t="shared" si="1"/>
        <v>-6.3864069137249153</v>
      </c>
      <c r="I32" s="106">
        <v>481.3</v>
      </c>
      <c r="J32" s="43">
        <v>12991</v>
      </c>
      <c r="K32" s="174" t="s">
        <v>126</v>
      </c>
      <c r="L32" s="175" t="s">
        <v>126</v>
      </c>
      <c r="M32" s="11"/>
    </row>
    <row r="33" spans="1:14" s="5" customFormat="1" ht="19.5" customHeight="1">
      <c r="A33" s="11"/>
      <c r="B33" s="107" t="s">
        <v>97</v>
      </c>
      <c r="C33" s="53">
        <v>24669</v>
      </c>
      <c r="D33" s="53">
        <v>24358</v>
      </c>
      <c r="E33" s="80">
        <f t="shared" si="2"/>
        <v>23137</v>
      </c>
      <c r="F33" s="108">
        <v>11636</v>
      </c>
      <c r="G33" s="55">
        <v>11501</v>
      </c>
      <c r="H33" s="56">
        <f t="shared" si="1"/>
        <v>-5.0127268248624679</v>
      </c>
      <c r="I33" s="109">
        <v>527.79999999999995</v>
      </c>
      <c r="J33" s="52">
        <v>7609</v>
      </c>
      <c r="K33" s="58" t="s">
        <v>126</v>
      </c>
      <c r="L33" s="59" t="s">
        <v>126</v>
      </c>
      <c r="M33" s="11"/>
    </row>
    <row r="34" spans="1:14" s="5" customFormat="1" ht="19.5" customHeight="1">
      <c r="A34" s="11"/>
      <c r="B34" s="32" t="s">
        <v>7</v>
      </c>
      <c r="C34" s="61">
        <v>59802</v>
      </c>
      <c r="D34" s="61">
        <v>56250</v>
      </c>
      <c r="E34" s="60">
        <f t="shared" si="2"/>
        <v>52294</v>
      </c>
      <c r="F34" s="110">
        <v>25382</v>
      </c>
      <c r="G34" s="62">
        <v>26912</v>
      </c>
      <c r="H34" s="64">
        <f t="shared" si="1"/>
        <v>-7.0328888888888885</v>
      </c>
      <c r="I34" s="111">
        <v>140.6</v>
      </c>
      <c r="J34" s="60">
        <v>19436</v>
      </c>
      <c r="K34" s="161">
        <v>53020</v>
      </c>
      <c r="L34" s="165">
        <v>371.99</v>
      </c>
      <c r="M34" s="11"/>
    </row>
    <row r="35" spans="1:14" s="5" customFormat="1" ht="19.5" customHeight="1">
      <c r="A35" s="11"/>
      <c r="B35" s="42" t="s">
        <v>96</v>
      </c>
      <c r="C35" s="44">
        <v>38609</v>
      </c>
      <c r="D35" s="44">
        <v>36380</v>
      </c>
      <c r="E35" s="43">
        <f t="shared" si="2"/>
        <v>34521</v>
      </c>
      <c r="F35" s="66">
        <v>16748</v>
      </c>
      <c r="G35" s="46">
        <v>17773</v>
      </c>
      <c r="H35" s="47">
        <f t="shared" si="1"/>
        <v>-5.1099505222649801</v>
      </c>
      <c r="I35" s="48">
        <v>315.3</v>
      </c>
      <c r="J35" s="43">
        <v>12899</v>
      </c>
      <c r="K35" s="49" t="s">
        <v>126</v>
      </c>
      <c r="L35" s="173" t="s">
        <v>126</v>
      </c>
      <c r="M35" s="11"/>
    </row>
    <row r="36" spans="1:14" s="5" customFormat="1" ht="19.5" customHeight="1">
      <c r="A36" s="11"/>
      <c r="B36" s="42" t="s">
        <v>95</v>
      </c>
      <c r="C36" s="44">
        <v>11166</v>
      </c>
      <c r="D36" s="44">
        <v>10866</v>
      </c>
      <c r="E36" s="43">
        <f t="shared" si="2"/>
        <v>9936</v>
      </c>
      <c r="F36" s="112">
        <v>4797</v>
      </c>
      <c r="G36" s="113">
        <v>5139</v>
      </c>
      <c r="H36" s="47">
        <f t="shared" si="1"/>
        <v>-8.5588072887907227</v>
      </c>
      <c r="I36" s="48">
        <v>161.19999999999999</v>
      </c>
      <c r="J36" s="43">
        <v>3533</v>
      </c>
      <c r="K36" s="49" t="s">
        <v>126</v>
      </c>
      <c r="L36" s="173" t="s">
        <v>126</v>
      </c>
      <c r="M36" s="11"/>
    </row>
    <row r="37" spans="1:14" s="5" customFormat="1" ht="19.5" customHeight="1">
      <c r="A37" s="11"/>
      <c r="B37" s="42" t="s">
        <v>94</v>
      </c>
      <c r="C37" s="44">
        <v>5889</v>
      </c>
      <c r="D37" s="44">
        <v>5253</v>
      </c>
      <c r="E37" s="43">
        <f t="shared" si="2"/>
        <v>4598</v>
      </c>
      <c r="F37" s="112">
        <v>2267</v>
      </c>
      <c r="G37" s="113">
        <v>2331</v>
      </c>
      <c r="H37" s="47">
        <f t="shared" si="1"/>
        <v>-12.469065296021322</v>
      </c>
      <c r="I37" s="48">
        <v>56.8</v>
      </c>
      <c r="J37" s="43">
        <v>1809</v>
      </c>
      <c r="K37" s="49" t="s">
        <v>126</v>
      </c>
      <c r="L37" s="173" t="s">
        <v>126</v>
      </c>
      <c r="M37" s="11"/>
    </row>
    <row r="38" spans="1:14" s="5" customFormat="1" ht="19.5" customHeight="1">
      <c r="A38" s="11"/>
      <c r="B38" s="51" t="s">
        <v>93</v>
      </c>
      <c r="C38" s="68">
        <v>4138</v>
      </c>
      <c r="D38" s="68">
        <v>3751</v>
      </c>
      <c r="E38" s="69">
        <f t="shared" si="2"/>
        <v>3239</v>
      </c>
      <c r="F38" s="114">
        <v>1570</v>
      </c>
      <c r="G38" s="115">
        <v>1669</v>
      </c>
      <c r="H38" s="72">
        <f t="shared" si="1"/>
        <v>-13.64969341508931</v>
      </c>
      <c r="I38" s="73">
        <v>27</v>
      </c>
      <c r="J38" s="69">
        <v>1195</v>
      </c>
      <c r="K38" s="58" t="s">
        <v>126</v>
      </c>
      <c r="L38" s="59" t="s">
        <v>126</v>
      </c>
      <c r="M38" s="11"/>
    </row>
    <row r="39" spans="1:14" s="5" customFormat="1" ht="19.5" customHeight="1">
      <c r="A39" s="11"/>
      <c r="B39" s="94" t="s">
        <v>8</v>
      </c>
      <c r="C39" s="100">
        <v>32932</v>
      </c>
      <c r="D39" s="100">
        <v>31017</v>
      </c>
      <c r="E39" s="101">
        <f t="shared" si="2"/>
        <v>29638</v>
      </c>
      <c r="F39" s="102">
        <v>14598</v>
      </c>
      <c r="G39" s="103">
        <v>15040</v>
      </c>
      <c r="H39" s="24">
        <f t="shared" si="1"/>
        <v>-4.4459489957120288</v>
      </c>
      <c r="I39" s="104">
        <v>153.1</v>
      </c>
      <c r="J39" s="21">
        <v>11751</v>
      </c>
      <c r="K39" s="21">
        <v>29232</v>
      </c>
      <c r="L39" s="23">
        <v>193.58</v>
      </c>
      <c r="M39" s="11"/>
    </row>
    <row r="40" spans="1:14" s="5" customFormat="1" ht="19.5" customHeight="1">
      <c r="A40" s="11"/>
      <c r="B40" s="94" t="s">
        <v>9</v>
      </c>
      <c r="C40" s="100">
        <v>49645</v>
      </c>
      <c r="D40" s="100">
        <v>47026</v>
      </c>
      <c r="E40" s="101">
        <f t="shared" si="2"/>
        <v>44412</v>
      </c>
      <c r="F40" s="102">
        <v>22003</v>
      </c>
      <c r="G40" s="103">
        <v>22409</v>
      </c>
      <c r="H40" s="24">
        <f t="shared" si="1"/>
        <v>-5.5586271424318463</v>
      </c>
      <c r="I40" s="104">
        <v>237.8</v>
      </c>
      <c r="J40" s="21">
        <v>16871</v>
      </c>
      <c r="K40" s="21">
        <v>44206</v>
      </c>
      <c r="L40" s="23">
        <v>186.8</v>
      </c>
      <c r="M40" s="11"/>
    </row>
    <row r="41" spans="1:14" s="5" customFormat="1" ht="19.5" customHeight="1">
      <c r="A41" s="11"/>
      <c r="B41" s="32" t="s">
        <v>10</v>
      </c>
      <c r="C41" s="116">
        <v>81497</v>
      </c>
      <c r="D41" s="116">
        <v>79409</v>
      </c>
      <c r="E41" s="117">
        <f t="shared" si="2"/>
        <v>76739</v>
      </c>
      <c r="F41" s="118">
        <v>37510</v>
      </c>
      <c r="G41" s="62">
        <v>39229</v>
      </c>
      <c r="H41" s="98">
        <f t="shared" si="1"/>
        <v>-3.36233928144165</v>
      </c>
      <c r="I41" s="99">
        <v>319.2</v>
      </c>
      <c r="J41" s="119">
        <v>28202</v>
      </c>
      <c r="K41" s="161">
        <v>76969</v>
      </c>
      <c r="L41" s="165">
        <v>240.4</v>
      </c>
      <c r="M41" s="11"/>
      <c r="N41" s="11"/>
    </row>
    <row r="42" spans="1:14" s="5" customFormat="1" ht="19.5" customHeight="1">
      <c r="A42" s="11"/>
      <c r="B42" s="42" t="s">
        <v>92</v>
      </c>
      <c r="C42" s="44">
        <v>29668</v>
      </c>
      <c r="D42" s="44">
        <v>27702</v>
      </c>
      <c r="E42" s="43">
        <f t="shared" si="2"/>
        <v>25810</v>
      </c>
      <c r="F42" s="45">
        <v>12547</v>
      </c>
      <c r="G42" s="120">
        <v>13263</v>
      </c>
      <c r="H42" s="47">
        <f t="shared" ref="H42:H73" si="3">(E42-D42)/D42*100</f>
        <v>-6.8298317810988367</v>
      </c>
      <c r="I42" s="121">
        <v>196.1</v>
      </c>
      <c r="J42" s="67">
        <v>9318</v>
      </c>
      <c r="K42" s="49" t="s">
        <v>126</v>
      </c>
      <c r="L42" s="173" t="s">
        <v>126</v>
      </c>
      <c r="M42" s="11"/>
    </row>
    <row r="43" spans="1:14" s="5" customFormat="1" ht="19.5" customHeight="1">
      <c r="A43" s="11"/>
      <c r="B43" s="42" t="s">
        <v>91</v>
      </c>
      <c r="C43" s="44">
        <v>35526</v>
      </c>
      <c r="D43" s="44">
        <v>35863</v>
      </c>
      <c r="E43" s="43">
        <f t="shared" si="2"/>
        <v>35746</v>
      </c>
      <c r="F43" s="77">
        <v>17505</v>
      </c>
      <c r="G43" s="122">
        <v>18241</v>
      </c>
      <c r="H43" s="47">
        <f t="shared" si="3"/>
        <v>-0.32624153026796421</v>
      </c>
      <c r="I43" s="106">
        <v>608.9</v>
      </c>
      <c r="J43" s="49">
        <v>13542</v>
      </c>
      <c r="K43" s="49" t="s">
        <v>126</v>
      </c>
      <c r="L43" s="173" t="s">
        <v>126</v>
      </c>
      <c r="M43" s="11"/>
    </row>
    <row r="44" spans="1:14" s="5" customFormat="1" ht="19.5" customHeight="1">
      <c r="A44" s="11"/>
      <c r="B44" s="51" t="s">
        <v>90</v>
      </c>
      <c r="C44" s="53">
        <v>16303</v>
      </c>
      <c r="D44" s="53">
        <v>15844</v>
      </c>
      <c r="E44" s="52">
        <f t="shared" si="2"/>
        <v>15183</v>
      </c>
      <c r="F44" s="82">
        <v>7458</v>
      </c>
      <c r="G44" s="54">
        <v>7725</v>
      </c>
      <c r="H44" s="56">
        <f t="shared" si="3"/>
        <v>-4.1719262812421105</v>
      </c>
      <c r="I44" s="123">
        <v>304.10000000000002</v>
      </c>
      <c r="J44" s="54">
        <v>5342</v>
      </c>
      <c r="K44" s="58" t="s">
        <v>126</v>
      </c>
      <c r="L44" s="59" t="s">
        <v>126</v>
      </c>
      <c r="M44" s="11"/>
    </row>
    <row r="45" spans="1:14" s="5" customFormat="1" ht="19.5" customHeight="1">
      <c r="A45" s="11"/>
      <c r="B45" s="32" t="s">
        <v>11</v>
      </c>
      <c r="C45" s="61">
        <v>111327</v>
      </c>
      <c r="D45" s="61">
        <v>109651</v>
      </c>
      <c r="E45" s="60">
        <f t="shared" si="2"/>
        <v>106570</v>
      </c>
      <c r="F45" s="62">
        <v>52489</v>
      </c>
      <c r="G45" s="63">
        <v>54081</v>
      </c>
      <c r="H45" s="64">
        <f t="shared" si="3"/>
        <v>-2.8098238958149038</v>
      </c>
      <c r="I45" s="84">
        <v>1523.7</v>
      </c>
      <c r="J45" s="60">
        <v>43477</v>
      </c>
      <c r="K45" s="161">
        <v>108049</v>
      </c>
      <c r="L45" s="165">
        <v>69.94</v>
      </c>
      <c r="M45" s="11"/>
    </row>
    <row r="46" spans="1:14" s="5" customFormat="1" ht="19.5" customHeight="1">
      <c r="A46" s="11"/>
      <c r="B46" s="42" t="s">
        <v>89</v>
      </c>
      <c r="C46" s="44">
        <v>78742</v>
      </c>
      <c r="D46" s="44">
        <v>77222</v>
      </c>
      <c r="E46" s="43">
        <f t="shared" si="2"/>
        <v>74876</v>
      </c>
      <c r="F46" s="66">
        <v>36986</v>
      </c>
      <c r="G46" s="46">
        <v>37890</v>
      </c>
      <c r="H46" s="47">
        <f t="shared" si="3"/>
        <v>-3.0379943539405869</v>
      </c>
      <c r="I46" s="48">
        <v>2018.8</v>
      </c>
      <c r="J46" s="43">
        <v>31591</v>
      </c>
      <c r="K46" s="49" t="s">
        <v>126</v>
      </c>
      <c r="L46" s="173" t="s">
        <v>126</v>
      </c>
      <c r="M46" s="11"/>
    </row>
    <row r="47" spans="1:14" s="5" customFormat="1" ht="19.5" customHeight="1">
      <c r="A47" s="11"/>
      <c r="B47" s="51" t="s">
        <v>88</v>
      </c>
      <c r="C47" s="68">
        <v>32585</v>
      </c>
      <c r="D47" s="68">
        <v>32429</v>
      </c>
      <c r="E47" s="69">
        <f t="shared" si="2"/>
        <v>31694</v>
      </c>
      <c r="F47" s="114">
        <v>15503</v>
      </c>
      <c r="G47" s="115">
        <v>16191</v>
      </c>
      <c r="H47" s="72">
        <f t="shared" si="3"/>
        <v>-2.2664898701779275</v>
      </c>
      <c r="I47" s="73">
        <v>964.2</v>
      </c>
      <c r="J47" s="69">
        <v>11886</v>
      </c>
      <c r="K47" s="58" t="s">
        <v>126</v>
      </c>
      <c r="L47" s="59" t="s">
        <v>126</v>
      </c>
      <c r="M47" s="11"/>
    </row>
    <row r="48" spans="1:14" s="5" customFormat="1" ht="19.5" customHeight="1">
      <c r="A48" s="11"/>
      <c r="B48" s="94" t="s">
        <v>12</v>
      </c>
      <c r="C48" s="100">
        <v>77223</v>
      </c>
      <c r="D48" s="100">
        <v>81684</v>
      </c>
      <c r="E48" s="101">
        <f t="shared" si="2"/>
        <v>84317</v>
      </c>
      <c r="F48" s="102">
        <v>41672</v>
      </c>
      <c r="G48" s="103">
        <v>42645</v>
      </c>
      <c r="H48" s="24">
        <f t="shared" si="3"/>
        <v>3.2233974829832035</v>
      </c>
      <c r="I48" s="104">
        <v>1431</v>
      </c>
      <c r="J48" s="21">
        <v>33223</v>
      </c>
      <c r="K48" s="21">
        <v>85255</v>
      </c>
      <c r="L48" s="23">
        <v>58.92</v>
      </c>
      <c r="M48" s="11"/>
    </row>
    <row r="49" spans="1:13" s="5" customFormat="1" ht="19.5" customHeight="1">
      <c r="A49" s="11"/>
      <c r="B49" s="32" t="s">
        <v>13</v>
      </c>
      <c r="C49" s="61">
        <v>200528</v>
      </c>
      <c r="D49" s="61">
        <v>214590</v>
      </c>
      <c r="E49" s="60">
        <f t="shared" si="2"/>
        <v>226963</v>
      </c>
      <c r="F49" s="105">
        <v>114774</v>
      </c>
      <c r="G49" s="63">
        <v>112189</v>
      </c>
      <c r="H49" s="64">
        <f t="shared" si="3"/>
        <v>5.7658791183186544</v>
      </c>
      <c r="I49" s="99">
        <v>800</v>
      </c>
      <c r="J49" s="124">
        <v>98190</v>
      </c>
      <c r="K49" s="161">
        <v>230360</v>
      </c>
      <c r="L49" s="165">
        <v>283.72000000000003</v>
      </c>
      <c r="M49" s="11"/>
    </row>
    <row r="50" spans="1:13" s="5" customFormat="1" ht="19.5" customHeight="1">
      <c r="A50" s="11"/>
      <c r="B50" s="42" t="s">
        <v>87</v>
      </c>
      <c r="C50" s="44">
        <v>175750</v>
      </c>
      <c r="D50" s="44">
        <v>190248</v>
      </c>
      <c r="E50" s="43">
        <f t="shared" si="2"/>
        <v>203225</v>
      </c>
      <c r="F50" s="66">
        <v>103111</v>
      </c>
      <c r="G50" s="46">
        <v>100114</v>
      </c>
      <c r="H50" s="47">
        <f t="shared" si="3"/>
        <v>6.8210966738152301</v>
      </c>
      <c r="I50" s="48">
        <v>782.9</v>
      </c>
      <c r="J50" s="125">
        <v>88993</v>
      </c>
      <c r="K50" s="49" t="s">
        <v>126</v>
      </c>
      <c r="L50" s="173" t="s">
        <v>126</v>
      </c>
      <c r="M50" s="11"/>
    </row>
    <row r="51" spans="1:13" s="5" customFormat="1" ht="19.5" customHeight="1">
      <c r="A51" s="11"/>
      <c r="B51" s="51" t="s">
        <v>86</v>
      </c>
      <c r="C51" s="68">
        <v>24778</v>
      </c>
      <c r="D51" s="68">
        <v>24342</v>
      </c>
      <c r="E51" s="69">
        <f t="shared" si="2"/>
        <v>23738</v>
      </c>
      <c r="F51" s="114">
        <v>11663</v>
      </c>
      <c r="G51" s="115">
        <v>12075</v>
      </c>
      <c r="H51" s="72">
        <f t="shared" si="3"/>
        <v>-2.4813080272779557</v>
      </c>
      <c r="I51" s="73">
        <v>969.7</v>
      </c>
      <c r="J51" s="69">
        <v>9197</v>
      </c>
      <c r="K51" s="58" t="s">
        <v>126</v>
      </c>
      <c r="L51" s="59" t="s">
        <v>126</v>
      </c>
      <c r="M51" s="11"/>
    </row>
    <row r="52" spans="1:13" s="5" customFormat="1" ht="19.5" customHeight="1">
      <c r="A52" s="11"/>
      <c r="B52" s="94" t="s">
        <v>14</v>
      </c>
      <c r="C52" s="100">
        <v>153639</v>
      </c>
      <c r="D52" s="100">
        <v>157060</v>
      </c>
      <c r="E52" s="101">
        <f t="shared" si="2"/>
        <v>155689</v>
      </c>
      <c r="F52" s="126">
        <v>78270</v>
      </c>
      <c r="G52" s="127">
        <v>77419</v>
      </c>
      <c r="H52" s="24">
        <f t="shared" si="3"/>
        <v>-0.87291480962689416</v>
      </c>
      <c r="I52" s="128">
        <v>1558</v>
      </c>
      <c r="J52" s="103">
        <v>61104</v>
      </c>
      <c r="K52" s="21">
        <v>159574</v>
      </c>
      <c r="L52" s="23">
        <v>99.96</v>
      </c>
      <c r="M52" s="11"/>
    </row>
    <row r="53" spans="1:13" s="5" customFormat="1" ht="19.5" customHeight="1">
      <c r="A53" s="11"/>
      <c r="B53" s="94" t="s">
        <v>15</v>
      </c>
      <c r="C53" s="96">
        <v>64435</v>
      </c>
      <c r="D53" s="96">
        <v>66093</v>
      </c>
      <c r="E53" s="31">
        <f t="shared" si="2"/>
        <v>67879</v>
      </c>
      <c r="F53" s="97">
        <v>35089</v>
      </c>
      <c r="G53" s="79">
        <v>32790</v>
      </c>
      <c r="H53" s="98">
        <f t="shared" si="3"/>
        <v>2.7022528860847594</v>
      </c>
      <c r="I53" s="30">
        <v>640.20000000000005</v>
      </c>
      <c r="J53" s="31">
        <v>27450</v>
      </c>
      <c r="K53" s="21">
        <v>68057</v>
      </c>
      <c r="L53" s="23">
        <v>106.02</v>
      </c>
      <c r="M53" s="11"/>
    </row>
    <row r="54" spans="1:13" s="5" customFormat="1" ht="19.5" customHeight="1">
      <c r="A54" s="11"/>
      <c r="B54" s="32" t="s">
        <v>16</v>
      </c>
      <c r="C54" s="34">
        <v>31524</v>
      </c>
      <c r="D54" s="34">
        <v>30534</v>
      </c>
      <c r="E54" s="33">
        <f t="shared" si="2"/>
        <v>29111</v>
      </c>
      <c r="F54" s="75">
        <v>14415</v>
      </c>
      <c r="G54" s="36">
        <v>14696</v>
      </c>
      <c r="H54" s="22">
        <f t="shared" si="3"/>
        <v>-4.6603785943538352</v>
      </c>
      <c r="I54" s="129">
        <v>407.7</v>
      </c>
      <c r="J54" s="33">
        <v>10547</v>
      </c>
      <c r="K54" s="161">
        <v>28641</v>
      </c>
      <c r="L54" s="165">
        <v>71.400000000000006</v>
      </c>
      <c r="M54" s="130"/>
    </row>
    <row r="55" spans="1:13" s="5" customFormat="1" ht="19.5" customHeight="1">
      <c r="A55" s="11"/>
      <c r="B55" s="42" t="s">
        <v>85</v>
      </c>
      <c r="C55" s="44">
        <v>6036</v>
      </c>
      <c r="D55" s="44">
        <v>5628</v>
      </c>
      <c r="E55" s="43">
        <f t="shared" si="2"/>
        <v>5233</v>
      </c>
      <c r="F55" s="112">
        <v>2536</v>
      </c>
      <c r="G55" s="113">
        <v>2697</v>
      </c>
      <c r="H55" s="47">
        <f t="shared" si="3"/>
        <v>-7.0184790334044065</v>
      </c>
      <c r="I55" s="48">
        <v>278.5</v>
      </c>
      <c r="J55" s="43">
        <v>1684</v>
      </c>
      <c r="K55" s="49" t="s">
        <v>126</v>
      </c>
      <c r="L55" s="173" t="s">
        <v>126</v>
      </c>
      <c r="M55" s="11"/>
    </row>
    <row r="56" spans="1:13" s="5" customFormat="1" ht="19.5" customHeight="1">
      <c r="A56" s="11"/>
      <c r="B56" s="51" t="s">
        <v>84</v>
      </c>
      <c r="C56" s="53">
        <v>25488</v>
      </c>
      <c r="D56" s="53">
        <v>24906</v>
      </c>
      <c r="E56" s="52">
        <f t="shared" si="2"/>
        <v>23878</v>
      </c>
      <c r="F56" s="131">
        <v>11879</v>
      </c>
      <c r="G56" s="132">
        <v>11999</v>
      </c>
      <c r="H56" s="56">
        <f t="shared" si="3"/>
        <v>-4.1275194732193041</v>
      </c>
      <c r="I56" s="57">
        <v>544.20000000000005</v>
      </c>
      <c r="J56" s="52">
        <v>8863</v>
      </c>
      <c r="K56" s="58" t="s">
        <v>126</v>
      </c>
      <c r="L56" s="59" t="s">
        <v>126</v>
      </c>
      <c r="M56" s="11"/>
    </row>
    <row r="57" spans="1:13" s="5" customFormat="1" ht="19.5" customHeight="1">
      <c r="A57" s="11"/>
      <c r="B57" s="94" t="s">
        <v>83</v>
      </c>
      <c r="C57" s="96">
        <v>53700</v>
      </c>
      <c r="D57" s="96">
        <v>62482</v>
      </c>
      <c r="E57" s="31">
        <f t="shared" si="2"/>
        <v>64753</v>
      </c>
      <c r="F57" s="133">
        <v>32742</v>
      </c>
      <c r="G57" s="134">
        <v>32011</v>
      </c>
      <c r="H57" s="98">
        <f t="shared" si="3"/>
        <v>3.6346467782721423</v>
      </c>
      <c r="I57" s="30">
        <v>1813.3</v>
      </c>
      <c r="J57" s="31">
        <v>24867</v>
      </c>
      <c r="K57" s="21">
        <v>66922</v>
      </c>
      <c r="L57" s="23">
        <v>35.71</v>
      </c>
      <c r="M57" s="11"/>
    </row>
    <row r="58" spans="1:13" s="5" customFormat="1" ht="19.5" customHeight="1">
      <c r="A58" s="11"/>
      <c r="B58" s="32" t="s">
        <v>17</v>
      </c>
      <c r="C58" s="34">
        <v>47808</v>
      </c>
      <c r="D58" s="34">
        <v>45178</v>
      </c>
      <c r="E58" s="33">
        <f t="shared" ref="E58:E89" si="4">SUM(F58:G58)</f>
        <v>42587</v>
      </c>
      <c r="F58" s="75">
        <v>20953</v>
      </c>
      <c r="G58" s="36">
        <v>21634</v>
      </c>
      <c r="H58" s="22">
        <f t="shared" si="3"/>
        <v>-5.7350923015627071</v>
      </c>
      <c r="I58" s="129">
        <v>122.2</v>
      </c>
      <c r="J58" s="33">
        <v>16005</v>
      </c>
      <c r="K58" s="161">
        <v>42860</v>
      </c>
      <c r="L58" s="165">
        <v>348.45</v>
      </c>
      <c r="M58" s="11"/>
    </row>
    <row r="59" spans="1:13" s="5" customFormat="1" ht="19.5" customHeight="1">
      <c r="A59" s="11"/>
      <c r="B59" s="42" t="s">
        <v>82</v>
      </c>
      <c r="C59" s="44">
        <v>27209</v>
      </c>
      <c r="D59" s="44">
        <v>26146</v>
      </c>
      <c r="E59" s="43">
        <f t="shared" si="4"/>
        <v>25616</v>
      </c>
      <c r="F59" s="112">
        <v>12614</v>
      </c>
      <c r="G59" s="113">
        <v>13002</v>
      </c>
      <c r="H59" s="47">
        <f t="shared" si="3"/>
        <v>-2.0270787118488487</v>
      </c>
      <c r="I59" s="48">
        <v>309.2</v>
      </c>
      <c r="J59" s="43">
        <v>9767</v>
      </c>
      <c r="K59" s="49" t="s">
        <v>126</v>
      </c>
      <c r="L59" s="173" t="s">
        <v>126</v>
      </c>
      <c r="M59" s="11"/>
    </row>
    <row r="60" spans="1:13" s="5" customFormat="1" ht="19.5" customHeight="1">
      <c r="A60" s="11"/>
      <c r="B60" s="42" t="s">
        <v>81</v>
      </c>
      <c r="C60" s="44">
        <v>7545</v>
      </c>
      <c r="D60" s="44">
        <v>7024</v>
      </c>
      <c r="E60" s="43">
        <f t="shared" si="4"/>
        <v>6374</v>
      </c>
      <c r="F60" s="112">
        <v>3100</v>
      </c>
      <c r="G60" s="113">
        <v>3274</v>
      </c>
      <c r="H60" s="47">
        <f t="shared" si="3"/>
        <v>-9.2539863325740317</v>
      </c>
      <c r="I60" s="48">
        <v>75.8</v>
      </c>
      <c r="J60" s="43">
        <v>2418</v>
      </c>
      <c r="K60" s="49" t="s">
        <v>126</v>
      </c>
      <c r="L60" s="173" t="s">
        <v>126</v>
      </c>
      <c r="M60" s="11"/>
    </row>
    <row r="61" spans="1:13" s="5" customFormat="1" ht="19.5" customHeight="1">
      <c r="A61" s="11"/>
      <c r="B61" s="42" t="s">
        <v>80</v>
      </c>
      <c r="C61" s="44">
        <v>4336</v>
      </c>
      <c r="D61" s="44">
        <v>3936</v>
      </c>
      <c r="E61" s="43">
        <f t="shared" si="4"/>
        <v>3434</v>
      </c>
      <c r="F61" s="112">
        <v>1725</v>
      </c>
      <c r="G61" s="113">
        <v>1709</v>
      </c>
      <c r="H61" s="47">
        <f t="shared" si="3"/>
        <v>-12.754065040650406</v>
      </c>
      <c r="I61" s="48">
        <v>42.7</v>
      </c>
      <c r="J61" s="43">
        <v>1227</v>
      </c>
      <c r="K61" s="49" t="s">
        <v>126</v>
      </c>
      <c r="L61" s="173" t="s">
        <v>126</v>
      </c>
      <c r="M61" s="11"/>
    </row>
    <row r="62" spans="1:13" s="5" customFormat="1" ht="19.5" customHeight="1">
      <c r="A62" s="11"/>
      <c r="B62" s="42" t="s">
        <v>79</v>
      </c>
      <c r="C62" s="44">
        <v>4396</v>
      </c>
      <c r="D62" s="44">
        <v>4040</v>
      </c>
      <c r="E62" s="43">
        <f t="shared" si="4"/>
        <v>3528</v>
      </c>
      <c r="F62" s="112">
        <v>1740</v>
      </c>
      <c r="G62" s="113">
        <v>1788</v>
      </c>
      <c r="H62" s="47">
        <f t="shared" si="3"/>
        <v>-12.673267326732674</v>
      </c>
      <c r="I62" s="48">
        <v>62.2</v>
      </c>
      <c r="J62" s="43">
        <v>1276</v>
      </c>
      <c r="K62" s="49" t="s">
        <v>126</v>
      </c>
      <c r="L62" s="173" t="s">
        <v>126</v>
      </c>
      <c r="M62" s="11"/>
    </row>
    <row r="63" spans="1:13" s="5" customFormat="1" ht="19.5" customHeight="1">
      <c r="A63" s="11"/>
      <c r="B63" s="51" t="s">
        <v>78</v>
      </c>
      <c r="C63" s="53">
        <v>4322</v>
      </c>
      <c r="D63" s="53">
        <v>4032</v>
      </c>
      <c r="E63" s="52">
        <f t="shared" si="4"/>
        <v>3635</v>
      </c>
      <c r="F63" s="135">
        <v>1774</v>
      </c>
      <c r="G63" s="131">
        <v>1861</v>
      </c>
      <c r="H63" s="56">
        <f t="shared" si="3"/>
        <v>-9.8462301587301582</v>
      </c>
      <c r="I63" s="57">
        <v>81.900000000000006</v>
      </c>
      <c r="J63" s="52">
        <v>1317</v>
      </c>
      <c r="K63" s="58" t="s">
        <v>126</v>
      </c>
      <c r="L63" s="59" t="s">
        <v>126</v>
      </c>
      <c r="M63" s="11"/>
    </row>
    <row r="64" spans="1:13" s="5" customFormat="1" ht="19.5" customHeight="1">
      <c r="A64" s="11"/>
      <c r="B64" s="32" t="s">
        <v>18</v>
      </c>
      <c r="C64" s="61">
        <v>54705</v>
      </c>
      <c r="D64" s="61">
        <v>54240</v>
      </c>
      <c r="E64" s="60">
        <f t="shared" si="4"/>
        <v>54276</v>
      </c>
      <c r="F64" s="110">
        <v>26422</v>
      </c>
      <c r="G64" s="62">
        <v>27854</v>
      </c>
      <c r="H64" s="64">
        <f t="shared" si="3"/>
        <v>6.6371681415929196E-2</v>
      </c>
      <c r="I64" s="136">
        <v>554.9</v>
      </c>
      <c r="J64" s="60">
        <v>20025</v>
      </c>
      <c r="K64" s="161">
        <v>55230</v>
      </c>
      <c r="L64" s="165">
        <v>97.82</v>
      </c>
      <c r="M64" s="11"/>
    </row>
    <row r="65" spans="1:13" s="5" customFormat="1" ht="19.5" customHeight="1">
      <c r="A65" s="11"/>
      <c r="B65" s="42" t="s">
        <v>77</v>
      </c>
      <c r="C65" s="44">
        <v>46015</v>
      </c>
      <c r="D65" s="44">
        <v>45989</v>
      </c>
      <c r="E65" s="43">
        <f t="shared" si="4"/>
        <v>46318</v>
      </c>
      <c r="F65" s="112">
        <v>22631</v>
      </c>
      <c r="G65" s="113">
        <v>23687</v>
      </c>
      <c r="H65" s="47">
        <f t="shared" si="3"/>
        <v>0.71538846245841392</v>
      </c>
      <c r="I65" s="48">
        <v>557.1</v>
      </c>
      <c r="J65" s="43">
        <v>17276</v>
      </c>
      <c r="K65" s="49" t="s">
        <v>126</v>
      </c>
      <c r="L65" s="173" t="s">
        <v>126</v>
      </c>
      <c r="M65" s="11"/>
    </row>
    <row r="66" spans="1:13" s="5" customFormat="1" ht="19.5" customHeight="1">
      <c r="A66" s="11"/>
      <c r="B66" s="51" t="s">
        <v>76</v>
      </c>
      <c r="C66" s="53">
        <v>8690</v>
      </c>
      <c r="D66" s="53">
        <v>8251</v>
      </c>
      <c r="E66" s="52">
        <f t="shared" si="4"/>
        <v>7958</v>
      </c>
      <c r="F66" s="131">
        <v>3791</v>
      </c>
      <c r="G66" s="132">
        <v>4167</v>
      </c>
      <c r="H66" s="56">
        <f t="shared" si="3"/>
        <v>-3.5510847170039996</v>
      </c>
      <c r="I66" s="57">
        <v>542.79999999999995</v>
      </c>
      <c r="J66" s="52">
        <v>2749</v>
      </c>
      <c r="K66" s="58" t="s">
        <v>126</v>
      </c>
      <c r="L66" s="59" t="s">
        <v>126</v>
      </c>
      <c r="M66" s="11"/>
    </row>
    <row r="67" spans="1:13" s="5" customFormat="1" ht="19.5" customHeight="1">
      <c r="A67" s="11"/>
      <c r="B67" s="32" t="s">
        <v>41</v>
      </c>
      <c r="C67" s="34">
        <v>112581</v>
      </c>
      <c r="D67" s="34">
        <v>108527</v>
      </c>
      <c r="E67" s="33">
        <f t="shared" si="4"/>
        <v>104573</v>
      </c>
      <c r="F67" s="38">
        <v>51663</v>
      </c>
      <c r="G67" s="36">
        <v>52910</v>
      </c>
      <c r="H67" s="22">
        <f t="shared" si="3"/>
        <v>-3.64333299547578</v>
      </c>
      <c r="I67" s="90">
        <v>509.4</v>
      </c>
      <c r="J67" s="33">
        <v>35683</v>
      </c>
      <c r="K67" s="161">
        <v>106013</v>
      </c>
      <c r="L67" s="165">
        <v>205.3</v>
      </c>
      <c r="M67" s="11"/>
    </row>
    <row r="68" spans="1:13" s="5" customFormat="1" ht="19.5" customHeight="1">
      <c r="A68" s="11"/>
      <c r="B68" s="42" t="s">
        <v>75</v>
      </c>
      <c r="C68" s="44">
        <v>63485</v>
      </c>
      <c r="D68" s="44">
        <v>61908</v>
      </c>
      <c r="E68" s="43">
        <f t="shared" si="4"/>
        <v>60425</v>
      </c>
      <c r="F68" s="112">
        <v>29881</v>
      </c>
      <c r="G68" s="113">
        <v>30544</v>
      </c>
      <c r="H68" s="47">
        <f t="shared" si="3"/>
        <v>-2.395490082057246</v>
      </c>
      <c r="I68" s="48">
        <v>700.6</v>
      </c>
      <c r="J68" s="43">
        <v>21711</v>
      </c>
      <c r="K68" s="49" t="s">
        <v>126</v>
      </c>
      <c r="L68" s="173" t="s">
        <v>126</v>
      </c>
      <c r="M68" s="11"/>
    </row>
    <row r="69" spans="1:13" s="5" customFormat="1" ht="19.5" customHeight="1">
      <c r="A69" s="11"/>
      <c r="B69" s="42" t="s">
        <v>74</v>
      </c>
      <c r="C69" s="44">
        <v>15562</v>
      </c>
      <c r="D69" s="44">
        <v>14876</v>
      </c>
      <c r="E69" s="43">
        <f t="shared" si="4"/>
        <v>14042</v>
      </c>
      <c r="F69" s="112">
        <v>6875</v>
      </c>
      <c r="G69" s="113">
        <v>7167</v>
      </c>
      <c r="H69" s="47">
        <f t="shared" si="3"/>
        <v>-5.6063457918795381</v>
      </c>
      <c r="I69" s="48">
        <v>406.9</v>
      </c>
      <c r="J69" s="43">
        <v>4457</v>
      </c>
      <c r="K69" s="49" t="s">
        <v>126</v>
      </c>
      <c r="L69" s="173" t="s">
        <v>126</v>
      </c>
      <c r="M69" s="11"/>
    </row>
    <row r="70" spans="1:13" s="5" customFormat="1" ht="19.5" customHeight="1">
      <c r="A70" s="11"/>
      <c r="B70" s="42" t="s">
        <v>73</v>
      </c>
      <c r="C70" s="44">
        <v>16999</v>
      </c>
      <c r="D70" s="44">
        <v>16017</v>
      </c>
      <c r="E70" s="43">
        <f t="shared" si="4"/>
        <v>15076</v>
      </c>
      <c r="F70" s="112">
        <v>7514</v>
      </c>
      <c r="G70" s="113">
        <v>7562</v>
      </c>
      <c r="H70" s="47">
        <f t="shared" si="3"/>
        <v>-5.8750078042080291</v>
      </c>
      <c r="I70" s="48">
        <v>311.8</v>
      </c>
      <c r="J70" s="43">
        <v>4862</v>
      </c>
      <c r="K70" s="49" t="s">
        <v>126</v>
      </c>
      <c r="L70" s="173" t="s">
        <v>126</v>
      </c>
      <c r="M70" s="11"/>
    </row>
    <row r="71" spans="1:13" s="5" customFormat="1" ht="19.5" customHeight="1">
      <c r="A71" s="11"/>
      <c r="B71" s="51" t="s">
        <v>72</v>
      </c>
      <c r="C71" s="53">
        <v>16535</v>
      </c>
      <c r="D71" s="53">
        <v>15726</v>
      </c>
      <c r="E71" s="52">
        <f t="shared" si="4"/>
        <v>15030</v>
      </c>
      <c r="F71" s="131">
        <v>7393</v>
      </c>
      <c r="G71" s="132">
        <v>7637</v>
      </c>
      <c r="H71" s="56">
        <f t="shared" si="3"/>
        <v>-4.425791682563907</v>
      </c>
      <c r="I71" s="57">
        <v>414.7</v>
      </c>
      <c r="J71" s="52">
        <v>4653</v>
      </c>
      <c r="K71" s="58" t="s">
        <v>126</v>
      </c>
      <c r="L71" s="59" t="s">
        <v>126</v>
      </c>
      <c r="M71" s="11"/>
    </row>
    <row r="72" spans="1:13" s="5" customFormat="1" ht="19.5" customHeight="1">
      <c r="A72" s="11"/>
      <c r="B72" s="32" t="s">
        <v>34</v>
      </c>
      <c r="C72" s="61">
        <v>57516</v>
      </c>
      <c r="D72" s="61">
        <v>56114</v>
      </c>
      <c r="E72" s="60">
        <f t="shared" si="4"/>
        <v>54087</v>
      </c>
      <c r="F72" s="105">
        <v>27298</v>
      </c>
      <c r="G72" s="63">
        <v>26789</v>
      </c>
      <c r="H72" s="64">
        <f t="shared" si="3"/>
        <v>-3.6122892682752967</v>
      </c>
      <c r="I72" s="84">
        <v>439.6</v>
      </c>
      <c r="J72" s="62">
        <v>17327</v>
      </c>
      <c r="K72" s="161">
        <v>55057</v>
      </c>
      <c r="L72" s="165">
        <v>123.03</v>
      </c>
      <c r="M72" s="11"/>
    </row>
    <row r="73" spans="1:13" s="5" customFormat="1" ht="19.5" customHeight="1">
      <c r="A73" s="11"/>
      <c r="B73" s="42" t="s">
        <v>71</v>
      </c>
      <c r="C73" s="44">
        <v>42539</v>
      </c>
      <c r="D73" s="44">
        <v>41727</v>
      </c>
      <c r="E73" s="43">
        <f t="shared" si="4"/>
        <v>40345</v>
      </c>
      <c r="F73" s="112">
        <v>20319</v>
      </c>
      <c r="G73" s="113">
        <v>20026</v>
      </c>
      <c r="H73" s="47">
        <f t="shared" si="3"/>
        <v>-3.312004217892492</v>
      </c>
      <c r="I73" s="48">
        <v>444.7</v>
      </c>
      <c r="J73" s="43">
        <v>13392</v>
      </c>
      <c r="K73" s="49" t="s">
        <v>126</v>
      </c>
      <c r="L73" s="173" t="s">
        <v>126</v>
      </c>
      <c r="M73" s="11"/>
    </row>
    <row r="74" spans="1:13" s="5" customFormat="1" ht="19.5" customHeight="1">
      <c r="A74" s="11"/>
      <c r="B74" s="51" t="s">
        <v>70</v>
      </c>
      <c r="C74" s="68">
        <v>14977</v>
      </c>
      <c r="D74" s="68">
        <v>14387</v>
      </c>
      <c r="E74" s="69">
        <f t="shared" si="4"/>
        <v>13742</v>
      </c>
      <c r="F74" s="114">
        <v>6979</v>
      </c>
      <c r="G74" s="115">
        <v>6763</v>
      </c>
      <c r="H74" s="72">
        <f t="shared" ref="H74:H105" si="5">(E74-D74)/D74*100</f>
        <v>-4.4832140126503095</v>
      </c>
      <c r="I74" s="73">
        <v>423.4</v>
      </c>
      <c r="J74" s="69">
        <v>3935</v>
      </c>
      <c r="K74" s="58" t="s">
        <v>126</v>
      </c>
      <c r="L74" s="59" t="s">
        <v>126</v>
      </c>
      <c r="M74" s="11"/>
    </row>
    <row r="75" spans="1:13" s="5" customFormat="1" ht="19.5" customHeight="1">
      <c r="A75" s="11"/>
      <c r="B75" s="32" t="s">
        <v>35</v>
      </c>
      <c r="C75" s="34">
        <v>49689</v>
      </c>
      <c r="D75" s="34">
        <v>46895</v>
      </c>
      <c r="E75" s="33">
        <f t="shared" si="4"/>
        <v>42810</v>
      </c>
      <c r="F75" s="74">
        <v>21218</v>
      </c>
      <c r="G75" s="38">
        <v>21592</v>
      </c>
      <c r="H75" s="22">
        <f t="shared" si="5"/>
        <v>-8.7109499946689422</v>
      </c>
      <c r="I75" s="129">
        <v>208</v>
      </c>
      <c r="J75" s="38">
        <v>14453</v>
      </c>
      <c r="K75" s="161">
        <v>42123</v>
      </c>
      <c r="L75" s="165">
        <v>205.81</v>
      </c>
      <c r="M75" s="11"/>
    </row>
    <row r="76" spans="1:13" s="5" customFormat="1" ht="19.5" customHeight="1">
      <c r="A76" s="11"/>
      <c r="B76" s="42" t="s">
        <v>69</v>
      </c>
      <c r="C76" s="44">
        <v>19633</v>
      </c>
      <c r="D76" s="44">
        <v>18652</v>
      </c>
      <c r="E76" s="43">
        <f t="shared" si="4"/>
        <v>16896</v>
      </c>
      <c r="F76" s="112">
        <v>8415</v>
      </c>
      <c r="G76" s="113">
        <v>8481</v>
      </c>
      <c r="H76" s="47">
        <f t="shared" si="5"/>
        <v>-9.4145399957109159</v>
      </c>
      <c r="I76" s="48">
        <v>319.89999999999998</v>
      </c>
      <c r="J76" s="43">
        <v>6352</v>
      </c>
      <c r="K76" s="49" t="s">
        <v>126</v>
      </c>
      <c r="L76" s="173" t="s">
        <v>126</v>
      </c>
      <c r="M76" s="11"/>
    </row>
    <row r="77" spans="1:13" s="5" customFormat="1" ht="19.5" customHeight="1">
      <c r="A77" s="11"/>
      <c r="B77" s="42" t="s">
        <v>68</v>
      </c>
      <c r="C77" s="44">
        <v>10363</v>
      </c>
      <c r="D77" s="44">
        <v>9463</v>
      </c>
      <c r="E77" s="43">
        <f t="shared" si="4"/>
        <v>8653</v>
      </c>
      <c r="F77" s="112">
        <v>4299</v>
      </c>
      <c r="G77" s="113">
        <v>4354</v>
      </c>
      <c r="H77" s="47">
        <f t="shared" si="5"/>
        <v>-8.5596533868751976</v>
      </c>
      <c r="I77" s="48">
        <v>291</v>
      </c>
      <c r="J77" s="43">
        <v>2917</v>
      </c>
      <c r="K77" s="49" t="s">
        <v>126</v>
      </c>
      <c r="L77" s="173" t="s">
        <v>126</v>
      </c>
      <c r="M77" s="11"/>
    </row>
    <row r="78" spans="1:13" s="5" customFormat="1" ht="19.5" customHeight="1">
      <c r="A78" s="11"/>
      <c r="B78" s="42" t="s">
        <v>67</v>
      </c>
      <c r="C78" s="44">
        <v>7082</v>
      </c>
      <c r="D78" s="44">
        <v>6541</v>
      </c>
      <c r="E78" s="43">
        <f t="shared" si="4"/>
        <v>5964</v>
      </c>
      <c r="F78" s="112">
        <v>3016</v>
      </c>
      <c r="G78" s="113">
        <v>2948</v>
      </c>
      <c r="H78" s="47">
        <f t="shared" si="5"/>
        <v>-8.8212811496713037</v>
      </c>
      <c r="I78" s="48">
        <v>174.8</v>
      </c>
      <c r="J78" s="43">
        <v>1764</v>
      </c>
      <c r="K78" s="49" t="s">
        <v>126</v>
      </c>
      <c r="L78" s="173" t="s">
        <v>126</v>
      </c>
      <c r="M78" s="11"/>
    </row>
    <row r="79" spans="1:13" s="5" customFormat="1" ht="19.5" customHeight="1">
      <c r="A79" s="11"/>
      <c r="B79" s="51" t="s">
        <v>66</v>
      </c>
      <c r="C79" s="53">
        <v>12611</v>
      </c>
      <c r="D79" s="53">
        <v>12239</v>
      </c>
      <c r="E79" s="52">
        <f t="shared" si="4"/>
        <v>11297</v>
      </c>
      <c r="F79" s="131">
        <v>5488</v>
      </c>
      <c r="G79" s="132">
        <v>5809</v>
      </c>
      <c r="H79" s="56">
        <f t="shared" si="5"/>
        <v>-7.6967072473241274</v>
      </c>
      <c r="I79" s="57">
        <v>183.8</v>
      </c>
      <c r="J79" s="52">
        <v>3420</v>
      </c>
      <c r="K79" s="58" t="s">
        <v>126</v>
      </c>
      <c r="L79" s="59" t="s">
        <v>126</v>
      </c>
      <c r="M79" s="11"/>
    </row>
    <row r="80" spans="1:13" s="5" customFormat="1" ht="19.5" customHeight="1">
      <c r="A80" s="11"/>
      <c r="B80" s="32" t="s">
        <v>19</v>
      </c>
      <c r="C80" s="61">
        <v>44603</v>
      </c>
      <c r="D80" s="61">
        <v>43553</v>
      </c>
      <c r="E80" s="60">
        <f t="shared" si="4"/>
        <v>42147</v>
      </c>
      <c r="F80" s="110">
        <v>21331</v>
      </c>
      <c r="G80" s="63">
        <v>20816</v>
      </c>
      <c r="H80" s="64">
        <f t="shared" si="5"/>
        <v>-3.2282506371547308</v>
      </c>
      <c r="I80" s="65">
        <v>269.10000000000002</v>
      </c>
      <c r="J80" s="60">
        <v>15142</v>
      </c>
      <c r="K80" s="161">
        <v>42413</v>
      </c>
      <c r="L80" s="165">
        <v>156.6</v>
      </c>
      <c r="M80" s="11"/>
    </row>
    <row r="81" spans="1:13" s="5" customFormat="1" ht="19.5" customHeight="1">
      <c r="A81" s="11"/>
      <c r="B81" s="42" t="s">
        <v>65</v>
      </c>
      <c r="C81" s="44">
        <v>17697</v>
      </c>
      <c r="D81" s="44">
        <v>16732</v>
      </c>
      <c r="E81" s="43">
        <f t="shared" si="4"/>
        <v>15513</v>
      </c>
      <c r="F81" s="112">
        <v>7767</v>
      </c>
      <c r="G81" s="113">
        <v>7746</v>
      </c>
      <c r="H81" s="47">
        <f t="shared" si="5"/>
        <v>-7.2854410710016735</v>
      </c>
      <c r="I81" s="48">
        <v>220.8</v>
      </c>
      <c r="J81" s="43">
        <v>5173</v>
      </c>
      <c r="K81" s="49" t="s">
        <v>126</v>
      </c>
      <c r="L81" s="173" t="s">
        <v>126</v>
      </c>
      <c r="M81" s="11"/>
    </row>
    <row r="82" spans="1:13" s="5" customFormat="1" ht="19.5" customHeight="1">
      <c r="A82" s="11"/>
      <c r="B82" s="51" t="s">
        <v>64</v>
      </c>
      <c r="C82" s="68">
        <v>26906</v>
      </c>
      <c r="D82" s="68">
        <v>26821</v>
      </c>
      <c r="E82" s="69">
        <f t="shared" si="4"/>
        <v>26634</v>
      </c>
      <c r="F82" s="114">
        <v>13564</v>
      </c>
      <c r="G82" s="115">
        <v>13070</v>
      </c>
      <c r="H82" s="72">
        <f t="shared" si="5"/>
        <v>-0.69721486894597517</v>
      </c>
      <c r="I82" s="73">
        <v>549.20000000000005</v>
      </c>
      <c r="J82" s="69">
        <v>9969</v>
      </c>
      <c r="K82" s="58" t="s">
        <v>126</v>
      </c>
      <c r="L82" s="59" t="s">
        <v>126</v>
      </c>
      <c r="M82" s="11"/>
    </row>
    <row r="83" spans="1:13" s="5" customFormat="1" ht="19.5" customHeight="1">
      <c r="A83" s="11"/>
      <c r="B83" s="137" t="s">
        <v>20</v>
      </c>
      <c r="C83" s="34">
        <v>48400</v>
      </c>
      <c r="D83" s="34">
        <v>45673</v>
      </c>
      <c r="E83" s="33">
        <f t="shared" si="4"/>
        <v>42632</v>
      </c>
      <c r="F83" s="75">
        <v>20963</v>
      </c>
      <c r="G83" s="36">
        <v>21669</v>
      </c>
      <c r="H83" s="22">
        <f t="shared" si="5"/>
        <v>-6.6582006874958948</v>
      </c>
      <c r="I83" s="90">
        <v>236.8</v>
      </c>
      <c r="J83" s="33">
        <v>13585</v>
      </c>
      <c r="K83" s="161">
        <v>42990</v>
      </c>
      <c r="L83" s="165">
        <v>180.06</v>
      </c>
      <c r="M83" s="11"/>
    </row>
    <row r="84" spans="1:13" s="5" customFormat="1" ht="19.5" customHeight="1">
      <c r="A84" s="11"/>
      <c r="B84" s="138" t="s">
        <v>63</v>
      </c>
      <c r="C84" s="44">
        <v>21983</v>
      </c>
      <c r="D84" s="44">
        <v>20868</v>
      </c>
      <c r="E84" s="43">
        <f t="shared" si="4"/>
        <v>19614</v>
      </c>
      <c r="F84" s="112">
        <v>9521</v>
      </c>
      <c r="G84" s="113">
        <v>10093</v>
      </c>
      <c r="H84" s="47">
        <f t="shared" si="5"/>
        <v>-6.0092006900517543</v>
      </c>
      <c r="I84" s="48">
        <v>225</v>
      </c>
      <c r="J84" s="43">
        <v>6450</v>
      </c>
      <c r="K84" s="49" t="s">
        <v>126</v>
      </c>
      <c r="L84" s="173" t="s">
        <v>126</v>
      </c>
      <c r="M84" s="11"/>
    </row>
    <row r="85" spans="1:13" s="5" customFormat="1" ht="19.5" customHeight="1">
      <c r="A85" s="11"/>
      <c r="B85" s="138" t="s">
        <v>62</v>
      </c>
      <c r="C85" s="44">
        <v>19118</v>
      </c>
      <c r="D85" s="44">
        <v>17890</v>
      </c>
      <c r="E85" s="43">
        <f t="shared" si="4"/>
        <v>16668</v>
      </c>
      <c r="F85" s="112">
        <v>8251</v>
      </c>
      <c r="G85" s="113">
        <v>8417</v>
      </c>
      <c r="H85" s="47">
        <f t="shared" si="5"/>
        <v>-6.8306316377864729</v>
      </c>
      <c r="I85" s="48">
        <v>262.89999999999998</v>
      </c>
      <c r="J85" s="43">
        <v>5271</v>
      </c>
      <c r="K85" s="49" t="s">
        <v>126</v>
      </c>
      <c r="L85" s="173" t="s">
        <v>126</v>
      </c>
      <c r="M85" s="11"/>
    </row>
    <row r="86" spans="1:13" s="5" customFormat="1" ht="19.5" customHeight="1">
      <c r="A86" s="11"/>
      <c r="B86" s="139" t="s">
        <v>61</v>
      </c>
      <c r="C86" s="53">
        <v>7299</v>
      </c>
      <c r="D86" s="53">
        <v>6915</v>
      </c>
      <c r="E86" s="52">
        <f t="shared" si="4"/>
        <v>6350</v>
      </c>
      <c r="F86" s="131">
        <v>3191</v>
      </c>
      <c r="G86" s="132">
        <v>3159</v>
      </c>
      <c r="H86" s="56">
        <f t="shared" si="5"/>
        <v>-8.170643528561099</v>
      </c>
      <c r="I86" s="57">
        <v>217.3</v>
      </c>
      <c r="J86" s="52">
        <v>1864</v>
      </c>
      <c r="K86" s="58" t="s">
        <v>126</v>
      </c>
      <c r="L86" s="59" t="s">
        <v>126</v>
      </c>
      <c r="M86" s="11"/>
    </row>
    <row r="87" spans="1:13" s="5" customFormat="1" ht="19.5" customHeight="1">
      <c r="A87" s="11"/>
      <c r="B87" s="137" t="s">
        <v>21</v>
      </c>
      <c r="C87" s="61">
        <v>91867</v>
      </c>
      <c r="D87" s="61">
        <v>94795</v>
      </c>
      <c r="E87" s="60">
        <f t="shared" si="4"/>
        <v>94522</v>
      </c>
      <c r="F87" s="110">
        <v>48705</v>
      </c>
      <c r="G87" s="62">
        <v>45817</v>
      </c>
      <c r="H87" s="64">
        <f t="shared" si="5"/>
        <v>-0.2879898728835909</v>
      </c>
      <c r="I87" s="84">
        <v>643.29999999999995</v>
      </c>
      <c r="J87" s="62">
        <v>37221</v>
      </c>
      <c r="K87" s="161">
        <v>95354</v>
      </c>
      <c r="L87" s="165">
        <v>146.97999999999999</v>
      </c>
      <c r="M87" s="11"/>
    </row>
    <row r="88" spans="1:13" s="5" customFormat="1" ht="19.5" customHeight="1">
      <c r="A88" s="11"/>
      <c r="B88" s="138" t="s">
        <v>60</v>
      </c>
      <c r="C88" s="44">
        <v>52919</v>
      </c>
      <c r="D88" s="44">
        <v>55827</v>
      </c>
      <c r="E88" s="43">
        <f t="shared" si="4"/>
        <v>56952</v>
      </c>
      <c r="F88" s="112">
        <v>29932</v>
      </c>
      <c r="G88" s="113">
        <v>27020</v>
      </c>
      <c r="H88" s="47">
        <f t="shared" si="5"/>
        <v>2.0151539577623732</v>
      </c>
      <c r="I88" s="48">
        <v>721.3</v>
      </c>
      <c r="J88" s="43">
        <v>23330</v>
      </c>
      <c r="K88" s="49" t="s">
        <v>126</v>
      </c>
      <c r="L88" s="173" t="s">
        <v>126</v>
      </c>
      <c r="M88" s="11"/>
    </row>
    <row r="89" spans="1:13" s="5" customFormat="1" ht="19.5" customHeight="1">
      <c r="A89" s="11"/>
      <c r="B89" s="139" t="s">
        <v>59</v>
      </c>
      <c r="C89" s="68">
        <v>38948</v>
      </c>
      <c r="D89" s="68">
        <v>38968</v>
      </c>
      <c r="E89" s="69">
        <f t="shared" si="4"/>
        <v>37570</v>
      </c>
      <c r="F89" s="114">
        <v>18773</v>
      </c>
      <c r="G89" s="115">
        <v>18797</v>
      </c>
      <c r="H89" s="72">
        <f t="shared" si="5"/>
        <v>-3.5875590227879286</v>
      </c>
      <c r="I89" s="73">
        <v>550.20000000000005</v>
      </c>
      <c r="J89" s="69">
        <v>13891</v>
      </c>
      <c r="K89" s="58" t="s">
        <v>126</v>
      </c>
      <c r="L89" s="59" t="s">
        <v>126</v>
      </c>
      <c r="M89" s="11"/>
    </row>
    <row r="90" spans="1:13" s="5" customFormat="1" ht="19.5" customHeight="1">
      <c r="A90" s="11"/>
      <c r="B90" s="137" t="s">
        <v>22</v>
      </c>
      <c r="C90" s="34">
        <v>40035</v>
      </c>
      <c r="D90" s="34">
        <v>37611</v>
      </c>
      <c r="E90" s="33">
        <f t="shared" ref="E90:E119" si="6">SUM(F90:G90)</f>
        <v>34909</v>
      </c>
      <c r="F90" s="75">
        <v>17213</v>
      </c>
      <c r="G90" s="36">
        <v>17696</v>
      </c>
      <c r="H90" s="22">
        <f t="shared" si="5"/>
        <v>-7.1840684906011543</v>
      </c>
      <c r="I90" s="90">
        <v>156.9</v>
      </c>
      <c r="J90" s="33">
        <v>11115</v>
      </c>
      <c r="K90" s="161">
        <v>35694</v>
      </c>
      <c r="L90" s="165">
        <v>222.48</v>
      </c>
      <c r="M90" s="11"/>
    </row>
    <row r="91" spans="1:13" s="5" customFormat="1" ht="19.5" customHeight="1">
      <c r="A91" s="11"/>
      <c r="B91" s="138" t="s">
        <v>58</v>
      </c>
      <c r="C91" s="44">
        <v>15787</v>
      </c>
      <c r="D91" s="44">
        <v>14752</v>
      </c>
      <c r="E91" s="43">
        <f t="shared" si="6"/>
        <v>13541</v>
      </c>
      <c r="F91" s="112">
        <v>6662</v>
      </c>
      <c r="G91" s="113">
        <v>6879</v>
      </c>
      <c r="H91" s="47">
        <f t="shared" si="5"/>
        <v>-8.2090563991323204</v>
      </c>
      <c r="I91" s="48">
        <v>224.3</v>
      </c>
      <c r="J91" s="43">
        <v>4227</v>
      </c>
      <c r="K91" s="49" t="s">
        <v>126</v>
      </c>
      <c r="L91" s="173" t="s">
        <v>126</v>
      </c>
      <c r="M91" s="11"/>
    </row>
    <row r="92" spans="1:13" s="5" customFormat="1" ht="19.5" customHeight="1">
      <c r="A92" s="11"/>
      <c r="B92" s="138" t="s">
        <v>57</v>
      </c>
      <c r="C92" s="44">
        <v>10592</v>
      </c>
      <c r="D92" s="44">
        <v>9847</v>
      </c>
      <c r="E92" s="43">
        <f t="shared" si="6"/>
        <v>9086</v>
      </c>
      <c r="F92" s="112">
        <v>4507</v>
      </c>
      <c r="G92" s="113">
        <v>4579</v>
      </c>
      <c r="H92" s="47">
        <f t="shared" si="5"/>
        <v>-7.7282421041941705</v>
      </c>
      <c r="I92" s="48">
        <v>166.1</v>
      </c>
      <c r="J92" s="43">
        <v>2880</v>
      </c>
      <c r="K92" s="49" t="s">
        <v>126</v>
      </c>
      <c r="L92" s="173" t="s">
        <v>126</v>
      </c>
      <c r="M92" s="11"/>
    </row>
    <row r="93" spans="1:13" s="5" customFormat="1" ht="19.5" customHeight="1">
      <c r="A93" s="11"/>
      <c r="B93" s="139" t="s">
        <v>56</v>
      </c>
      <c r="C93" s="53">
        <v>13656</v>
      </c>
      <c r="D93" s="53">
        <v>13012</v>
      </c>
      <c r="E93" s="52">
        <f t="shared" si="6"/>
        <v>12282</v>
      </c>
      <c r="F93" s="131">
        <v>6044</v>
      </c>
      <c r="G93" s="132">
        <v>6238</v>
      </c>
      <c r="H93" s="56">
        <f t="shared" si="5"/>
        <v>-5.6102059637257913</v>
      </c>
      <c r="I93" s="57">
        <v>239.6</v>
      </c>
      <c r="J93" s="52">
        <v>4008</v>
      </c>
      <c r="K93" s="58" t="s">
        <v>126</v>
      </c>
      <c r="L93" s="59" t="s">
        <v>126</v>
      </c>
      <c r="M93" s="11"/>
    </row>
    <row r="94" spans="1:13" s="5" customFormat="1" ht="19.5" customHeight="1">
      <c r="A94" s="11"/>
      <c r="B94" s="137" t="s">
        <v>42</v>
      </c>
      <c r="C94" s="61">
        <v>51054</v>
      </c>
      <c r="D94" s="61">
        <v>50156</v>
      </c>
      <c r="E94" s="60">
        <f t="shared" si="6"/>
        <v>48147</v>
      </c>
      <c r="F94" s="105">
        <v>24303</v>
      </c>
      <c r="G94" s="63">
        <v>23844</v>
      </c>
      <c r="H94" s="64">
        <f t="shared" si="5"/>
        <v>-4.0055028311667593</v>
      </c>
      <c r="I94" s="84">
        <v>231.9</v>
      </c>
      <c r="J94" s="60">
        <v>17430</v>
      </c>
      <c r="K94" s="161">
        <v>49742</v>
      </c>
      <c r="L94" s="165">
        <v>207.61</v>
      </c>
      <c r="M94" s="11"/>
    </row>
    <row r="95" spans="1:13" s="5" customFormat="1" ht="19.5" customHeight="1">
      <c r="A95" s="11"/>
      <c r="B95" s="138" t="s">
        <v>55</v>
      </c>
      <c r="C95" s="44">
        <v>11753</v>
      </c>
      <c r="D95" s="44">
        <v>11571</v>
      </c>
      <c r="E95" s="43">
        <f t="shared" si="6"/>
        <v>11051</v>
      </c>
      <c r="F95" s="77">
        <v>5716</v>
      </c>
      <c r="G95" s="122">
        <v>5335</v>
      </c>
      <c r="H95" s="47">
        <f t="shared" si="5"/>
        <v>-4.4939936047014086</v>
      </c>
      <c r="I95" s="140">
        <v>205.4</v>
      </c>
      <c r="J95" s="79">
        <v>3868</v>
      </c>
      <c r="K95" s="49" t="s">
        <v>126</v>
      </c>
      <c r="L95" s="173" t="s">
        <v>126</v>
      </c>
      <c r="M95" s="11"/>
    </row>
    <row r="96" spans="1:13" s="5" customFormat="1" ht="19.5" customHeight="1">
      <c r="A96" s="11"/>
      <c r="B96" s="138" t="s">
        <v>54</v>
      </c>
      <c r="C96" s="44">
        <v>27857</v>
      </c>
      <c r="D96" s="44">
        <v>27199</v>
      </c>
      <c r="E96" s="43">
        <f t="shared" si="6"/>
        <v>25923</v>
      </c>
      <c r="F96" s="77">
        <v>12896</v>
      </c>
      <c r="G96" s="122">
        <v>13027</v>
      </c>
      <c r="H96" s="47">
        <f t="shared" si="5"/>
        <v>-4.6913489466524503</v>
      </c>
      <c r="I96" s="140">
        <v>243.5</v>
      </c>
      <c r="J96" s="78">
        <v>9133</v>
      </c>
      <c r="K96" s="49" t="s">
        <v>126</v>
      </c>
      <c r="L96" s="173" t="s">
        <v>126</v>
      </c>
      <c r="M96" s="11"/>
    </row>
    <row r="97" spans="1:13" s="5" customFormat="1" ht="19.5" customHeight="1">
      <c r="A97" s="11"/>
      <c r="B97" s="139" t="s">
        <v>53</v>
      </c>
      <c r="C97" s="68">
        <v>11444</v>
      </c>
      <c r="D97" s="68">
        <v>11386</v>
      </c>
      <c r="E97" s="69">
        <f t="shared" si="6"/>
        <v>11173</v>
      </c>
      <c r="F97" s="79">
        <v>5691</v>
      </c>
      <c r="G97" s="141">
        <v>5482</v>
      </c>
      <c r="H97" s="72">
        <f t="shared" si="5"/>
        <v>-1.8707184261373615</v>
      </c>
      <c r="I97" s="140">
        <v>256.10000000000002</v>
      </c>
      <c r="J97" s="79">
        <v>4429</v>
      </c>
      <c r="K97" s="58" t="s">
        <v>126</v>
      </c>
      <c r="L97" s="59" t="s">
        <v>126</v>
      </c>
      <c r="M97" s="11"/>
    </row>
    <row r="98" spans="1:13" s="5" customFormat="1" ht="19.5" customHeight="1">
      <c r="A98" s="11"/>
      <c r="B98" s="137" t="s">
        <v>23</v>
      </c>
      <c r="C98" s="34">
        <v>40174</v>
      </c>
      <c r="D98" s="34">
        <v>44461</v>
      </c>
      <c r="E98" s="33">
        <f t="shared" si="6"/>
        <v>49136</v>
      </c>
      <c r="F98" s="75">
        <v>24685</v>
      </c>
      <c r="G98" s="36">
        <v>24451</v>
      </c>
      <c r="H98" s="22">
        <f t="shared" si="5"/>
        <v>10.514833224623828</v>
      </c>
      <c r="I98" s="37">
        <v>620.70000000000005</v>
      </c>
      <c r="J98" s="33">
        <v>18137</v>
      </c>
      <c r="K98" s="161">
        <v>51590</v>
      </c>
      <c r="L98" s="165">
        <v>79.16</v>
      </c>
      <c r="M98" s="11"/>
    </row>
    <row r="99" spans="1:13" s="5" customFormat="1" ht="19.5" customHeight="1">
      <c r="A99" s="11"/>
      <c r="B99" s="138" t="s">
        <v>52</v>
      </c>
      <c r="C99" s="44">
        <v>24656</v>
      </c>
      <c r="D99" s="44">
        <v>25478</v>
      </c>
      <c r="E99" s="43">
        <f t="shared" si="6"/>
        <v>26709</v>
      </c>
      <c r="F99" s="66">
        <v>13319</v>
      </c>
      <c r="G99" s="46">
        <v>13390</v>
      </c>
      <c r="H99" s="47">
        <f t="shared" si="5"/>
        <v>4.8316194363764815</v>
      </c>
      <c r="I99" s="65">
        <v>586.5</v>
      </c>
      <c r="J99" s="43">
        <v>9844</v>
      </c>
      <c r="K99" s="174" t="s">
        <v>126</v>
      </c>
      <c r="L99" s="175" t="s">
        <v>126</v>
      </c>
      <c r="M99" s="11"/>
    </row>
    <row r="100" spans="1:13" s="5" customFormat="1" ht="19.5" customHeight="1">
      <c r="A100" s="11"/>
      <c r="B100" s="139" t="s">
        <v>51</v>
      </c>
      <c r="C100" s="142">
        <v>15518</v>
      </c>
      <c r="D100" s="142">
        <v>18983</v>
      </c>
      <c r="E100" s="52">
        <f t="shared" si="6"/>
        <v>22427</v>
      </c>
      <c r="F100" s="108">
        <v>11366</v>
      </c>
      <c r="G100" s="55">
        <v>11061</v>
      </c>
      <c r="H100" s="56">
        <f t="shared" si="5"/>
        <v>18.142548596112313</v>
      </c>
      <c r="I100" s="123">
        <v>667.5</v>
      </c>
      <c r="J100" s="52">
        <v>8293</v>
      </c>
      <c r="K100" s="58" t="s">
        <v>126</v>
      </c>
      <c r="L100" s="59" t="s">
        <v>126</v>
      </c>
      <c r="M100" s="11"/>
    </row>
    <row r="101" spans="1:13" s="5" customFormat="1" ht="19.5" customHeight="1">
      <c r="A101" s="11"/>
      <c r="B101" s="137" t="s">
        <v>24</v>
      </c>
      <c r="C101" s="61">
        <v>53265</v>
      </c>
      <c r="D101" s="61">
        <v>52279</v>
      </c>
      <c r="E101" s="60">
        <f t="shared" si="6"/>
        <v>50911</v>
      </c>
      <c r="F101" s="105">
        <v>25696</v>
      </c>
      <c r="G101" s="63">
        <v>25215</v>
      </c>
      <c r="H101" s="64">
        <f t="shared" si="5"/>
        <v>-2.6167294707243824</v>
      </c>
      <c r="I101" s="84">
        <v>351.7</v>
      </c>
      <c r="J101" s="60">
        <v>17491</v>
      </c>
      <c r="K101" s="161">
        <v>51747</v>
      </c>
      <c r="L101" s="165">
        <v>144.74</v>
      </c>
      <c r="M101" s="11"/>
    </row>
    <row r="102" spans="1:13" s="5" customFormat="1" ht="19.5" customHeight="1">
      <c r="A102" s="11"/>
      <c r="B102" s="138" t="s">
        <v>50</v>
      </c>
      <c r="C102" s="143">
        <v>19332</v>
      </c>
      <c r="D102" s="143">
        <v>18348</v>
      </c>
      <c r="E102" s="43">
        <f t="shared" si="6"/>
        <v>17296</v>
      </c>
      <c r="F102" s="66">
        <v>8979</v>
      </c>
      <c r="G102" s="46">
        <v>8317</v>
      </c>
      <c r="H102" s="47">
        <f t="shared" si="5"/>
        <v>-5.7335949422280361</v>
      </c>
      <c r="I102" s="106">
        <v>274.60000000000002</v>
      </c>
      <c r="J102" s="43">
        <v>5693</v>
      </c>
      <c r="K102" s="49" t="s">
        <v>126</v>
      </c>
      <c r="L102" s="173" t="s">
        <v>126</v>
      </c>
      <c r="M102" s="11"/>
    </row>
    <row r="103" spans="1:13" s="5" customFormat="1" ht="19.5" customHeight="1">
      <c r="A103" s="11"/>
      <c r="B103" s="138" t="s">
        <v>49</v>
      </c>
      <c r="C103" s="143">
        <v>25051</v>
      </c>
      <c r="D103" s="143">
        <v>25336</v>
      </c>
      <c r="E103" s="43">
        <f t="shared" si="6"/>
        <v>25327</v>
      </c>
      <c r="F103" s="66">
        <v>12549</v>
      </c>
      <c r="G103" s="46">
        <v>12778</v>
      </c>
      <c r="H103" s="47">
        <f t="shared" si="5"/>
        <v>-3.5522576570887275E-2</v>
      </c>
      <c r="I103" s="65">
        <v>409.2</v>
      </c>
      <c r="J103" s="43">
        <v>9007</v>
      </c>
      <c r="K103" s="49" t="s">
        <v>126</v>
      </c>
      <c r="L103" s="173" t="s">
        <v>126</v>
      </c>
      <c r="M103" s="11"/>
    </row>
    <row r="104" spans="1:13" s="5" customFormat="1" ht="19.5" customHeight="1">
      <c r="A104" s="11"/>
      <c r="B104" s="139" t="s">
        <v>48</v>
      </c>
      <c r="C104" s="144">
        <v>8882</v>
      </c>
      <c r="D104" s="144">
        <v>8595</v>
      </c>
      <c r="E104" s="69">
        <f t="shared" si="6"/>
        <v>8288</v>
      </c>
      <c r="F104" s="70">
        <v>4168</v>
      </c>
      <c r="G104" s="71">
        <v>4120</v>
      </c>
      <c r="H104" s="72">
        <f t="shared" si="5"/>
        <v>-3.5718440954043049</v>
      </c>
      <c r="I104" s="140">
        <v>540.6</v>
      </c>
      <c r="J104" s="69">
        <v>2791</v>
      </c>
      <c r="K104" s="58" t="s">
        <v>126</v>
      </c>
      <c r="L104" s="59" t="s">
        <v>126</v>
      </c>
      <c r="M104" s="11"/>
    </row>
    <row r="105" spans="1:13" s="5" customFormat="1" ht="19.5" customHeight="1">
      <c r="A105" s="11"/>
      <c r="B105" s="145" t="s">
        <v>25</v>
      </c>
      <c r="C105" s="146">
        <v>35008</v>
      </c>
      <c r="D105" s="146">
        <v>34513</v>
      </c>
      <c r="E105" s="101">
        <f t="shared" si="6"/>
        <v>32921</v>
      </c>
      <c r="F105" s="102">
        <v>16216</v>
      </c>
      <c r="G105" s="103">
        <v>16705</v>
      </c>
      <c r="H105" s="24">
        <f t="shared" si="5"/>
        <v>-4.612754614203344</v>
      </c>
      <c r="I105" s="104">
        <v>270.8</v>
      </c>
      <c r="J105" s="21">
        <v>11356</v>
      </c>
      <c r="K105" s="21">
        <v>33002</v>
      </c>
      <c r="L105" s="23">
        <v>121.58</v>
      </c>
      <c r="M105" s="11"/>
    </row>
    <row r="106" spans="1:13" s="5" customFormat="1" ht="19.5" customHeight="1">
      <c r="A106" s="11"/>
      <c r="B106" s="145" t="s">
        <v>26</v>
      </c>
      <c r="C106" s="147">
        <v>19205</v>
      </c>
      <c r="D106" s="147">
        <v>18328</v>
      </c>
      <c r="E106" s="31">
        <f t="shared" si="6"/>
        <v>16886</v>
      </c>
      <c r="F106" s="97">
        <v>8279</v>
      </c>
      <c r="G106" s="79">
        <v>8607</v>
      </c>
      <c r="H106" s="98">
        <f t="shared" ref="H106:H119" si="7">(E106-D106)/D106*100</f>
        <v>-7.8677433435181143</v>
      </c>
      <c r="I106" s="65">
        <v>711.3</v>
      </c>
      <c r="J106" s="95">
        <v>6661</v>
      </c>
      <c r="K106" s="21">
        <v>17203</v>
      </c>
      <c r="L106" s="23">
        <v>23.74</v>
      </c>
      <c r="M106" s="11"/>
    </row>
    <row r="107" spans="1:13" s="5" customFormat="1" ht="19.5" customHeight="1">
      <c r="A107" s="11"/>
      <c r="B107" s="137" t="s">
        <v>27</v>
      </c>
      <c r="C107" s="34">
        <v>22993</v>
      </c>
      <c r="D107" s="34">
        <v>21491</v>
      </c>
      <c r="E107" s="33">
        <f t="shared" si="6"/>
        <v>19800</v>
      </c>
      <c r="F107" s="74">
        <v>9633</v>
      </c>
      <c r="G107" s="38">
        <v>10167</v>
      </c>
      <c r="H107" s="22">
        <f t="shared" si="7"/>
        <v>-7.8684100321064623</v>
      </c>
      <c r="I107" s="90">
        <v>122.4</v>
      </c>
      <c r="J107" s="33">
        <v>7066</v>
      </c>
      <c r="K107" s="161">
        <v>20029</v>
      </c>
      <c r="L107" s="165">
        <v>161.80000000000001</v>
      </c>
      <c r="M107" s="11"/>
    </row>
    <row r="108" spans="1:13" s="5" customFormat="1" ht="19.5" customHeight="1">
      <c r="A108" s="11"/>
      <c r="B108" s="138" t="s">
        <v>47</v>
      </c>
      <c r="C108" s="143">
        <v>13811</v>
      </c>
      <c r="D108" s="143">
        <v>12977</v>
      </c>
      <c r="E108" s="43">
        <f t="shared" si="6"/>
        <v>12166</v>
      </c>
      <c r="F108" s="148">
        <v>5910</v>
      </c>
      <c r="G108" s="149">
        <v>6256</v>
      </c>
      <c r="H108" s="47">
        <f t="shared" si="7"/>
        <v>-6.2495183786699551</v>
      </c>
      <c r="I108" s="150">
        <v>232.4</v>
      </c>
      <c r="J108" s="151">
        <v>4396</v>
      </c>
      <c r="K108" s="49" t="s">
        <v>126</v>
      </c>
      <c r="L108" s="173" t="s">
        <v>126</v>
      </c>
      <c r="M108" s="11"/>
    </row>
    <row r="109" spans="1:13" s="5" customFormat="1" ht="19.5" customHeight="1">
      <c r="A109" s="11"/>
      <c r="B109" s="138" t="s">
        <v>46</v>
      </c>
      <c r="C109" s="143">
        <v>6831</v>
      </c>
      <c r="D109" s="143">
        <v>6384</v>
      </c>
      <c r="E109" s="43">
        <f t="shared" si="6"/>
        <v>5767</v>
      </c>
      <c r="F109" s="148">
        <v>2792</v>
      </c>
      <c r="G109" s="149">
        <v>2975</v>
      </c>
      <c r="H109" s="47">
        <f t="shared" si="7"/>
        <v>-9.6647869674185465</v>
      </c>
      <c r="I109" s="150">
        <v>124.5</v>
      </c>
      <c r="J109" s="151">
        <v>2058</v>
      </c>
      <c r="K109" s="49" t="s">
        <v>126</v>
      </c>
      <c r="L109" s="173" t="s">
        <v>126</v>
      </c>
      <c r="M109" s="11"/>
    </row>
    <row r="110" spans="1:13" s="5" customFormat="1" ht="19.5" customHeight="1">
      <c r="A110" s="11"/>
      <c r="B110" s="139" t="s">
        <v>45</v>
      </c>
      <c r="C110" s="142">
        <v>2351</v>
      </c>
      <c r="D110" s="142">
        <v>2130</v>
      </c>
      <c r="E110" s="52">
        <f t="shared" si="6"/>
        <v>1867</v>
      </c>
      <c r="F110" s="152">
        <v>931</v>
      </c>
      <c r="G110" s="153">
        <v>936</v>
      </c>
      <c r="H110" s="56">
        <f t="shared" si="7"/>
        <v>-12.347417840375586</v>
      </c>
      <c r="I110" s="154">
        <v>29.6</v>
      </c>
      <c r="J110" s="155">
        <v>612</v>
      </c>
      <c r="K110" s="58" t="s">
        <v>126</v>
      </c>
      <c r="L110" s="59" t="s">
        <v>126</v>
      </c>
      <c r="M110" s="11"/>
    </row>
    <row r="111" spans="1:13" s="5" customFormat="1" ht="19.5" customHeight="1">
      <c r="A111" s="11"/>
      <c r="B111" s="156" t="s">
        <v>39</v>
      </c>
      <c r="C111" s="147">
        <v>35450</v>
      </c>
      <c r="D111" s="147">
        <v>37438</v>
      </c>
      <c r="E111" s="58">
        <f t="shared" si="6"/>
        <v>37713</v>
      </c>
      <c r="F111" s="97">
        <v>19031</v>
      </c>
      <c r="G111" s="79">
        <v>18682</v>
      </c>
      <c r="H111" s="64">
        <f t="shared" si="7"/>
        <v>0.7345477856723116</v>
      </c>
      <c r="I111" s="65">
        <v>993</v>
      </c>
      <c r="J111" s="58">
        <v>14494</v>
      </c>
      <c r="K111" s="21">
        <v>38405</v>
      </c>
      <c r="L111" s="23">
        <v>38</v>
      </c>
      <c r="M111" s="11"/>
    </row>
    <row r="112" spans="1:13" s="5" customFormat="1" ht="19.5" customHeight="1">
      <c r="A112" s="11"/>
      <c r="B112" s="145" t="s">
        <v>40</v>
      </c>
      <c r="C112" s="146">
        <v>22103</v>
      </c>
      <c r="D112" s="146">
        <v>20073</v>
      </c>
      <c r="E112" s="21">
        <f t="shared" si="6"/>
        <v>18053</v>
      </c>
      <c r="F112" s="102">
        <v>8765</v>
      </c>
      <c r="G112" s="103">
        <v>9288</v>
      </c>
      <c r="H112" s="22">
        <f t="shared" si="7"/>
        <v>-10.063269067902157</v>
      </c>
      <c r="I112" s="157">
        <v>55.4</v>
      </c>
      <c r="J112" s="21">
        <v>6733</v>
      </c>
      <c r="K112" s="21">
        <v>17744</v>
      </c>
      <c r="L112" s="23">
        <v>325.76</v>
      </c>
      <c r="M112" s="11"/>
    </row>
    <row r="113" spans="1:13" s="5" customFormat="1" ht="19.5" customHeight="1">
      <c r="A113" s="11"/>
      <c r="B113" s="145" t="s">
        <v>28</v>
      </c>
      <c r="C113" s="146">
        <v>18118</v>
      </c>
      <c r="D113" s="146">
        <v>17299</v>
      </c>
      <c r="E113" s="21">
        <f t="shared" si="6"/>
        <v>15842</v>
      </c>
      <c r="F113" s="102">
        <v>8048</v>
      </c>
      <c r="G113" s="103">
        <v>7794</v>
      </c>
      <c r="H113" s="22">
        <f t="shared" si="7"/>
        <v>-8.422452164865021</v>
      </c>
      <c r="I113" s="157">
        <v>237.8</v>
      </c>
      <c r="J113" s="21">
        <v>5958</v>
      </c>
      <c r="K113" s="21">
        <v>15687</v>
      </c>
      <c r="L113" s="23">
        <v>66.61</v>
      </c>
      <c r="M113" s="11"/>
    </row>
    <row r="114" spans="1:13" s="5" customFormat="1" ht="19.5" customHeight="1">
      <c r="A114" s="11"/>
      <c r="B114" s="145" t="s">
        <v>29</v>
      </c>
      <c r="C114" s="146">
        <v>47994</v>
      </c>
      <c r="D114" s="146">
        <v>47940</v>
      </c>
      <c r="E114" s="21">
        <f t="shared" si="6"/>
        <v>47535</v>
      </c>
      <c r="F114" s="102">
        <v>23496</v>
      </c>
      <c r="G114" s="103">
        <v>24039</v>
      </c>
      <c r="H114" s="22">
        <f t="shared" si="7"/>
        <v>-0.84480600750938672</v>
      </c>
      <c r="I114" s="157">
        <v>665.8</v>
      </c>
      <c r="J114" s="21">
        <v>18801</v>
      </c>
      <c r="K114" s="21">
        <v>47506</v>
      </c>
      <c r="L114" s="23">
        <v>71.400000000000006</v>
      </c>
      <c r="M114" s="11"/>
    </row>
    <row r="115" spans="1:13" s="5" customFormat="1" ht="19.5" customHeight="1">
      <c r="A115" s="11"/>
      <c r="B115" s="145" t="s">
        <v>30</v>
      </c>
      <c r="C115" s="146">
        <v>10959</v>
      </c>
      <c r="D115" s="146">
        <v>10172</v>
      </c>
      <c r="E115" s="21">
        <f t="shared" si="6"/>
        <v>9168</v>
      </c>
      <c r="F115" s="102">
        <v>4495</v>
      </c>
      <c r="G115" s="103">
        <v>4673</v>
      </c>
      <c r="H115" s="22">
        <f t="shared" si="7"/>
        <v>-9.8702320094376716</v>
      </c>
      <c r="I115" s="157">
        <v>207</v>
      </c>
      <c r="J115" s="21">
        <v>2950</v>
      </c>
      <c r="K115" s="21">
        <v>9104</v>
      </c>
      <c r="L115" s="23">
        <v>44.3</v>
      </c>
      <c r="M115" s="11"/>
    </row>
    <row r="116" spans="1:13" s="5" customFormat="1" ht="19.5" customHeight="1">
      <c r="A116" s="11"/>
      <c r="B116" s="145" t="s">
        <v>31</v>
      </c>
      <c r="C116" s="146">
        <v>23609</v>
      </c>
      <c r="D116" s="146">
        <v>23106</v>
      </c>
      <c r="E116" s="21">
        <f t="shared" si="6"/>
        <v>22021</v>
      </c>
      <c r="F116" s="102">
        <v>11309</v>
      </c>
      <c r="G116" s="103">
        <v>10712</v>
      </c>
      <c r="H116" s="22">
        <f t="shared" si="7"/>
        <v>-4.6957500216394017</v>
      </c>
      <c r="I116" s="157">
        <v>373.3</v>
      </c>
      <c r="J116" s="21">
        <v>6799</v>
      </c>
      <c r="K116" s="21">
        <v>22722</v>
      </c>
      <c r="L116" s="23">
        <v>58.99</v>
      </c>
      <c r="M116" s="11"/>
    </row>
    <row r="117" spans="1:13" s="5" customFormat="1" ht="19.5" customHeight="1">
      <c r="A117" s="11"/>
      <c r="B117" s="145" t="s">
        <v>32</v>
      </c>
      <c r="C117" s="146">
        <v>9873</v>
      </c>
      <c r="D117" s="146">
        <v>9410</v>
      </c>
      <c r="E117" s="21">
        <f t="shared" si="6"/>
        <v>8786</v>
      </c>
      <c r="F117" s="102">
        <v>4408</v>
      </c>
      <c r="G117" s="103">
        <v>4378</v>
      </c>
      <c r="H117" s="22">
        <f t="shared" si="7"/>
        <v>-6.631243358129649</v>
      </c>
      <c r="I117" s="157">
        <v>380.2</v>
      </c>
      <c r="J117" s="21">
        <v>2894</v>
      </c>
      <c r="K117" s="21">
        <v>8740</v>
      </c>
      <c r="L117" s="23">
        <v>23.11</v>
      </c>
      <c r="M117" s="11"/>
    </row>
    <row r="118" spans="1:13" s="5" customFormat="1" ht="19.5" customHeight="1">
      <c r="A118" s="11"/>
      <c r="B118" s="145" t="s">
        <v>33</v>
      </c>
      <c r="C118" s="146">
        <v>26468</v>
      </c>
      <c r="D118" s="146">
        <v>25714</v>
      </c>
      <c r="E118" s="21">
        <f t="shared" si="6"/>
        <v>24517</v>
      </c>
      <c r="F118" s="102">
        <v>12217</v>
      </c>
      <c r="G118" s="103">
        <v>12300</v>
      </c>
      <c r="H118" s="22">
        <f t="shared" si="7"/>
        <v>-4.6550517227969195</v>
      </c>
      <c r="I118" s="157">
        <v>526.20000000000005</v>
      </c>
      <c r="J118" s="21">
        <v>8061</v>
      </c>
      <c r="K118" s="21">
        <v>25319</v>
      </c>
      <c r="L118" s="23">
        <v>46.59</v>
      </c>
      <c r="M118" s="11"/>
    </row>
    <row r="119" spans="1:13" s="5" customFormat="1" ht="19.5" customHeight="1">
      <c r="A119" s="11"/>
      <c r="B119" s="145" t="s">
        <v>44</v>
      </c>
      <c r="C119" s="146">
        <v>18024</v>
      </c>
      <c r="D119" s="146">
        <v>17473</v>
      </c>
      <c r="E119" s="21">
        <f t="shared" si="6"/>
        <v>16313</v>
      </c>
      <c r="F119" s="102">
        <v>7981</v>
      </c>
      <c r="G119" s="103">
        <v>8332</v>
      </c>
      <c r="H119" s="24">
        <f t="shared" si="7"/>
        <v>-6.6388141704343848</v>
      </c>
      <c r="I119" s="157">
        <v>655.1</v>
      </c>
      <c r="J119" s="21">
        <v>6138</v>
      </c>
      <c r="K119" s="21">
        <v>16541</v>
      </c>
      <c r="L119" s="23">
        <v>24.9</v>
      </c>
      <c r="M119" s="11"/>
    </row>
    <row r="120" spans="1:13" s="158" customFormat="1" ht="75" customHeight="1">
      <c r="B120" s="176" t="s">
        <v>130</v>
      </c>
      <c r="C120" s="177"/>
      <c r="D120" s="177"/>
      <c r="E120" s="177"/>
      <c r="F120" s="177"/>
      <c r="G120" s="177"/>
      <c r="H120" s="177"/>
      <c r="I120" s="177"/>
      <c r="J120" s="177"/>
      <c r="K120" s="177"/>
      <c r="L120" s="177"/>
    </row>
    <row r="121" spans="1:13" ht="18" customHeight="1">
      <c r="B121" s="178"/>
      <c r="C121" s="178"/>
      <c r="D121" s="178"/>
      <c r="E121" s="178"/>
      <c r="F121" s="178"/>
      <c r="G121" s="178"/>
      <c r="H121" s="178"/>
      <c r="I121" s="178"/>
      <c r="J121" s="178"/>
      <c r="K121" s="178"/>
      <c r="L121" s="178"/>
    </row>
  </sheetData>
  <mergeCells count="9">
    <mergeCell ref="B120:L121"/>
    <mergeCell ref="C3:C5"/>
    <mergeCell ref="D3:D5"/>
    <mergeCell ref="L3:L5"/>
    <mergeCell ref="E3:J3"/>
    <mergeCell ref="J4:J5"/>
    <mergeCell ref="K3:K5"/>
    <mergeCell ref="F4:G4"/>
    <mergeCell ref="E4:E5"/>
  </mergeCells>
  <phoneticPr fontId="20"/>
  <pageMargins left="0.74803149606299213" right="0.74803149606299213" top="0.59055118110236227" bottom="0.47244094488188981" header="0.51181102362204722" footer="0.78740157480314965"/>
  <pageSetup paperSize="9" scale="60" firstPageNumber="167" orientation="portrait" useFirstPageNumber="1" r:id="rId1"/>
  <headerFooter alignWithMargins="0"/>
  <rowBreaks count="1" manualBreakCount="1">
    <brk id="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01-1市町村の人口と面積（現市町村別）</vt:lpstr>
      <vt:lpstr>'01-1市町村の人口と面積（現市町村別）'!Print_Area</vt:lpstr>
      <vt:lpstr>'01-1市町村の人口と面積（現市町村別）'!Print_Titles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2018-05-16T01:49:27Z</cp:lastPrinted>
  <dcterms:created xsi:type="dcterms:W3CDTF">2012-04-27T07:24:35Z</dcterms:created>
  <dcterms:modified xsi:type="dcterms:W3CDTF">2018-07-12T09:26:29Z</dcterms:modified>
</cp:coreProperties>
</file>