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訓練課(運用開始)\03離職者訓練\01_委託訓練\R06離職者訓練\05委託訓練\05R7年度訓練準備\プロポーザル契約書類関連\01_実施伺い\R7年度\仕様書様式\①公募時様式\"/>
    </mc:Choice>
  </mc:AlternateContent>
  <bookViews>
    <workbookView xWindow="0" yWindow="0" windowWidth="20490" windowHeight="7530" tabRatio="977" activeTab="17"/>
  </bookViews>
  <sheets>
    <sheet name="1" sheetId="19" r:id="rId1"/>
    <sheet name="2-1" sheetId="2" r:id="rId2"/>
    <sheet name="2-３" sheetId="3" r:id="rId3"/>
    <sheet name="3-1 ③か月" sheetId="21" r:id="rId4"/>
    <sheet name="3-1 ④か月" sheetId="22" r:id="rId5"/>
    <sheet name="3-1 ⑥か月" sheetId="29" r:id="rId6"/>
    <sheet name="4" sheetId="6" r:id="rId7"/>
    <sheet name="5" sheetId="7" r:id="rId8"/>
    <sheet name="6" sheetId="8" r:id="rId9"/>
    <sheet name="7" sheetId="9" r:id="rId10"/>
    <sheet name="8" sheetId="10" r:id="rId11"/>
    <sheet name="8記入例" sheetId="11" r:id="rId12"/>
    <sheet name="９" sheetId="12" r:id="rId13"/>
    <sheet name="12" sheetId="14" r:id="rId14"/>
    <sheet name="13" sheetId="16" r:id="rId15"/>
    <sheet name="14" sheetId="18" r:id="rId16"/>
    <sheet name="15" sheetId="28" r:id="rId17"/>
    <sheet name="16-1" sheetId="32" r:id="rId18"/>
    <sheet name="16-2" sheetId="31" r:id="rId19"/>
  </sheets>
  <definedNames>
    <definedName name="_xlnm._FilterDatabase" localSheetId="16" hidden="1">'15'!$F$13:$F$55</definedName>
    <definedName name="_xlnm.Print_Area" localSheetId="13">'12'!$A$1:$W$37</definedName>
    <definedName name="_xlnm.Print_Area" localSheetId="15">'14'!$A$1:$Y$42</definedName>
    <definedName name="_xlnm.Print_Area" localSheetId="16">'15'!$A$1:$F$61</definedName>
    <definedName name="_xlnm.Print_Area" localSheetId="1">'2-1'!$A$1:$W$81</definedName>
    <definedName name="_xlnm.Print_Area" localSheetId="2">'2-３'!$A$1:$W$77</definedName>
    <definedName name="_xlnm.Print_Area" localSheetId="3">'3-1 ③か月'!$A$1:$AI$42</definedName>
    <definedName name="_xlnm.Print_Area" localSheetId="4">'3-1 ④か月'!$A$1:$AI$47</definedName>
    <definedName name="_xlnm.Print_Area" localSheetId="5">'3-1 ⑥か月'!$A$1:$AI$67</definedName>
    <definedName name="_xlnm.Print_Area" localSheetId="6">'4'!$A$1:$W$33</definedName>
    <definedName name="_xlnm.Print_Area" localSheetId="7">'5'!$A$1:$W$32</definedName>
    <definedName name="_xlnm.Print_Area" localSheetId="10">'8'!$A$1:$W$27</definedName>
  </definedNames>
  <calcPr calcId="162913"/>
</workbook>
</file>

<file path=xl/calcChain.xml><?xml version="1.0" encoding="utf-8"?>
<calcChain xmlns="http://schemas.openxmlformats.org/spreadsheetml/2006/main">
  <c r="AG66" i="29" l="1"/>
  <c r="AG65" i="29"/>
  <c r="AG67" i="29" s="1"/>
  <c r="AH63" i="29"/>
  <c r="AG63" i="29"/>
  <c r="AF63" i="29"/>
  <c r="AE63" i="29"/>
  <c r="AD63" i="29"/>
  <c r="AC63" i="29"/>
  <c r="AB63" i="29"/>
  <c r="AA63" i="29"/>
  <c r="Z63" i="29"/>
  <c r="Y63" i="29"/>
  <c r="X63" i="29"/>
  <c r="W63" i="29"/>
  <c r="V63" i="29"/>
  <c r="U63" i="29"/>
  <c r="T63" i="29"/>
  <c r="S63" i="29"/>
  <c r="R63" i="29"/>
  <c r="Q63" i="29"/>
  <c r="P63" i="29"/>
  <c r="O63" i="29"/>
  <c r="N63" i="29"/>
  <c r="M63" i="29"/>
  <c r="L63" i="29"/>
  <c r="K63" i="29"/>
  <c r="J63" i="29"/>
  <c r="I63" i="29"/>
  <c r="H63" i="29"/>
  <c r="G63" i="29"/>
  <c r="F63" i="29"/>
  <c r="E63" i="29"/>
  <c r="AI63" i="29" s="1"/>
  <c r="D63" i="29"/>
  <c r="AH54" i="29"/>
  <c r="AG54" i="29"/>
  <c r="AF54" i="29"/>
  <c r="AE54" i="29"/>
  <c r="AD54" i="29"/>
  <c r="AC54" i="29"/>
  <c r="AB54" i="29"/>
  <c r="AA54" i="29"/>
  <c r="Z54" i="29"/>
  <c r="Y54" i="29"/>
  <c r="X54" i="29"/>
  <c r="W54" i="29"/>
  <c r="V54" i="29"/>
  <c r="U54" i="29"/>
  <c r="T54" i="29"/>
  <c r="S54" i="29"/>
  <c r="R54" i="29"/>
  <c r="Q54" i="29"/>
  <c r="P54" i="29"/>
  <c r="O54" i="29"/>
  <c r="N54" i="29"/>
  <c r="M54" i="29"/>
  <c r="L54" i="29"/>
  <c r="K54" i="29"/>
  <c r="J54" i="29"/>
  <c r="I54" i="29"/>
  <c r="H54" i="29"/>
  <c r="G54" i="29"/>
  <c r="F54" i="29"/>
  <c r="E54" i="29"/>
  <c r="D54" i="29"/>
  <c r="AI54" i="29" s="1"/>
  <c r="AH43" i="29"/>
  <c r="AG43" i="29"/>
  <c r="AF43" i="29"/>
  <c r="AE43" i="29"/>
  <c r="AD43" i="29"/>
  <c r="AC43" i="29"/>
  <c r="AB43" i="29"/>
  <c r="AA43" i="29"/>
  <c r="Z43" i="29"/>
  <c r="Y43" i="29"/>
  <c r="X43" i="29"/>
  <c r="W43" i="29"/>
  <c r="V43" i="29"/>
  <c r="U43" i="29"/>
  <c r="T43" i="29"/>
  <c r="S43" i="29"/>
  <c r="R43" i="29"/>
  <c r="Q43" i="29"/>
  <c r="P43" i="29"/>
  <c r="O43" i="29"/>
  <c r="N43" i="29"/>
  <c r="M43" i="29"/>
  <c r="L43" i="29"/>
  <c r="K43" i="29"/>
  <c r="J43" i="29"/>
  <c r="I43" i="29"/>
  <c r="H43" i="29"/>
  <c r="G43" i="29"/>
  <c r="F43" i="29"/>
  <c r="E43" i="29"/>
  <c r="AI43" i="29" s="1"/>
  <c r="D43" i="29"/>
  <c r="AH34" i="29"/>
  <c r="AG34" i="29"/>
  <c r="AF34" i="29"/>
  <c r="AE34" i="29"/>
  <c r="AD34" i="29"/>
  <c r="AC34" i="29"/>
  <c r="AB34" i="29"/>
  <c r="AA34" i="29"/>
  <c r="Z34" i="29"/>
  <c r="Y34" i="29"/>
  <c r="X34" i="29"/>
  <c r="W34" i="29"/>
  <c r="V34" i="29"/>
  <c r="U34" i="29"/>
  <c r="T34" i="29"/>
  <c r="S34" i="29"/>
  <c r="R34" i="29"/>
  <c r="Q34" i="29"/>
  <c r="P34" i="29"/>
  <c r="O34" i="29"/>
  <c r="N34" i="29"/>
  <c r="M34" i="29"/>
  <c r="L34" i="29"/>
  <c r="K34" i="29"/>
  <c r="J34" i="29"/>
  <c r="I34" i="29"/>
  <c r="H34" i="29"/>
  <c r="G34" i="29"/>
  <c r="F34" i="29"/>
  <c r="E34" i="29"/>
  <c r="D34" i="29"/>
  <c r="AI34" i="29" s="1"/>
  <c r="AH27" i="29"/>
  <c r="AH47" i="29" s="1"/>
  <c r="AG27" i="29"/>
  <c r="AG47" i="29" s="1"/>
  <c r="AF27" i="29"/>
  <c r="AF47" i="29" s="1"/>
  <c r="AE27" i="29"/>
  <c r="AE47" i="29" s="1"/>
  <c r="AD27" i="29"/>
  <c r="AD47" i="29" s="1"/>
  <c r="AC27" i="29"/>
  <c r="AC47" i="29" s="1"/>
  <c r="AB27" i="29"/>
  <c r="AB47" i="29" s="1"/>
  <c r="AA27" i="29"/>
  <c r="AA47" i="29" s="1"/>
  <c r="Z27" i="29"/>
  <c r="Z47" i="29" s="1"/>
  <c r="Y27" i="29"/>
  <c r="Y47" i="29" s="1"/>
  <c r="X27" i="29"/>
  <c r="X47" i="29" s="1"/>
  <c r="W27" i="29"/>
  <c r="W47" i="29" s="1"/>
  <c r="V27" i="29"/>
  <c r="V47" i="29" s="1"/>
  <c r="U27" i="29"/>
  <c r="U47" i="29" s="1"/>
  <c r="T27" i="29"/>
  <c r="T47" i="29" s="1"/>
  <c r="S27" i="29"/>
  <c r="S47" i="29" s="1"/>
  <c r="R27" i="29"/>
  <c r="R47" i="29" s="1"/>
  <c r="Q27" i="29"/>
  <c r="Q47" i="29" s="1"/>
  <c r="P27" i="29"/>
  <c r="P47" i="29" s="1"/>
  <c r="O27" i="29"/>
  <c r="O47" i="29" s="1"/>
  <c r="N27" i="29"/>
  <c r="N47" i="29" s="1"/>
  <c r="M27" i="29"/>
  <c r="M47" i="29" s="1"/>
  <c r="L27" i="29"/>
  <c r="L47" i="29" s="1"/>
  <c r="K27" i="29"/>
  <c r="K47" i="29" s="1"/>
  <c r="J27" i="29"/>
  <c r="J47" i="29" s="1"/>
  <c r="I27" i="29"/>
  <c r="I47" i="29" s="1"/>
  <c r="H27" i="29"/>
  <c r="H47" i="29" s="1"/>
  <c r="G27" i="29"/>
  <c r="G47" i="29" s="1"/>
  <c r="F27" i="29"/>
  <c r="F47" i="29" s="1"/>
  <c r="E27" i="29"/>
  <c r="E47" i="29" s="1"/>
  <c r="D27" i="29"/>
  <c r="D47" i="29" s="1"/>
  <c r="AH23" i="29"/>
  <c r="AG23" i="29"/>
  <c r="AF23" i="29"/>
  <c r="AE23" i="29"/>
  <c r="AD23" i="29"/>
  <c r="AC23" i="29"/>
  <c r="AB23" i="29"/>
  <c r="AA23" i="29"/>
  <c r="Z23" i="29"/>
  <c r="Y23" i="29"/>
  <c r="X23" i="29"/>
  <c r="W23" i="29"/>
  <c r="V23" i="29"/>
  <c r="U23" i="29"/>
  <c r="T23" i="29"/>
  <c r="S23" i="29"/>
  <c r="R23" i="29"/>
  <c r="Q23" i="29"/>
  <c r="P23" i="29"/>
  <c r="O23" i="29"/>
  <c r="N23" i="29"/>
  <c r="M23" i="29"/>
  <c r="L23" i="29"/>
  <c r="K23" i="29"/>
  <c r="J23" i="29"/>
  <c r="I23" i="29"/>
  <c r="H23" i="29"/>
  <c r="G23" i="29"/>
  <c r="F23" i="29"/>
  <c r="E23" i="29"/>
  <c r="AI23" i="29" s="1"/>
  <c r="D23" i="29"/>
  <c r="AH16" i="29"/>
  <c r="AH36" i="29" s="1"/>
  <c r="AH56" i="29" s="1"/>
  <c r="AG16" i="29"/>
  <c r="AG36" i="29" s="1"/>
  <c r="AG56" i="29" s="1"/>
  <c r="AF16" i="29"/>
  <c r="AF36" i="29" s="1"/>
  <c r="AF56" i="29" s="1"/>
  <c r="AE16" i="29"/>
  <c r="AE36" i="29" s="1"/>
  <c r="AE56" i="29" s="1"/>
  <c r="AD16" i="29"/>
  <c r="AD36" i="29" s="1"/>
  <c r="AD56" i="29" s="1"/>
  <c r="AC16" i="29"/>
  <c r="AC36" i="29" s="1"/>
  <c r="AC56" i="29" s="1"/>
  <c r="AB16" i="29"/>
  <c r="AB36" i="29" s="1"/>
  <c r="AB56" i="29" s="1"/>
  <c r="AA16" i="29"/>
  <c r="AA36" i="29" s="1"/>
  <c r="AA56" i="29" s="1"/>
  <c r="Z16" i="29"/>
  <c r="Z36" i="29" s="1"/>
  <c r="Z56" i="29" s="1"/>
  <c r="Y16" i="29"/>
  <c r="Y36" i="29" s="1"/>
  <c r="Y56" i="29" s="1"/>
  <c r="X16" i="29"/>
  <c r="X36" i="29" s="1"/>
  <c r="X56" i="29" s="1"/>
  <c r="W16" i="29"/>
  <c r="W36" i="29" s="1"/>
  <c r="W56" i="29" s="1"/>
  <c r="V16" i="29"/>
  <c r="V36" i="29" s="1"/>
  <c r="V56" i="29" s="1"/>
  <c r="U16" i="29"/>
  <c r="U36" i="29" s="1"/>
  <c r="U56" i="29" s="1"/>
  <c r="T16" i="29"/>
  <c r="T36" i="29" s="1"/>
  <c r="T56" i="29" s="1"/>
  <c r="S16" i="29"/>
  <c r="S36" i="29" s="1"/>
  <c r="S56" i="29" s="1"/>
  <c r="R16" i="29"/>
  <c r="R36" i="29" s="1"/>
  <c r="R56" i="29" s="1"/>
  <c r="Q16" i="29"/>
  <c r="Q36" i="29" s="1"/>
  <c r="Q56" i="29" s="1"/>
  <c r="P16" i="29"/>
  <c r="P36" i="29" s="1"/>
  <c r="P56" i="29" s="1"/>
  <c r="O16" i="29"/>
  <c r="O36" i="29" s="1"/>
  <c r="O56" i="29" s="1"/>
  <c r="N16" i="29"/>
  <c r="N36" i="29" s="1"/>
  <c r="N56" i="29" s="1"/>
  <c r="M16" i="29"/>
  <c r="M36" i="29" s="1"/>
  <c r="M56" i="29" s="1"/>
  <c r="L16" i="29"/>
  <c r="L36" i="29" s="1"/>
  <c r="L56" i="29" s="1"/>
  <c r="K16" i="29"/>
  <c r="K36" i="29" s="1"/>
  <c r="K56" i="29" s="1"/>
  <c r="J16" i="29"/>
  <c r="J36" i="29" s="1"/>
  <c r="J56" i="29" s="1"/>
  <c r="I16" i="29"/>
  <c r="I36" i="29" s="1"/>
  <c r="I56" i="29" s="1"/>
  <c r="H16" i="29"/>
  <c r="H36" i="29" s="1"/>
  <c r="H56" i="29" s="1"/>
  <c r="G16" i="29"/>
  <c r="G36" i="29" s="1"/>
  <c r="G56" i="29" s="1"/>
  <c r="F16" i="29"/>
  <c r="F36" i="29" s="1"/>
  <c r="F56" i="29" s="1"/>
  <c r="E16" i="29"/>
  <c r="E36" i="29" s="1"/>
  <c r="E56" i="29" s="1"/>
  <c r="D16" i="29"/>
  <c r="D36" i="29" s="1"/>
  <c r="D56" i="29" s="1"/>
  <c r="AH14" i="29"/>
  <c r="AG14" i="29"/>
  <c r="AF14" i="29"/>
  <c r="AE14" i="29"/>
  <c r="AD14" i="29"/>
  <c r="AC14" i="29"/>
  <c r="AB14" i="29"/>
  <c r="AA14" i="29"/>
  <c r="Z14" i="29"/>
  <c r="Y14" i="29"/>
  <c r="X14" i="29"/>
  <c r="W14" i="29"/>
  <c r="V14" i="29"/>
  <c r="U14" i="29"/>
  <c r="T14" i="29"/>
  <c r="S14" i="29"/>
  <c r="R14" i="29"/>
  <c r="Q14" i="29"/>
  <c r="P14" i="29"/>
  <c r="O14" i="29"/>
  <c r="N14" i="29"/>
  <c r="M14" i="29"/>
  <c r="L14" i="29"/>
  <c r="K14" i="29"/>
  <c r="J14" i="29"/>
  <c r="I14" i="29"/>
  <c r="H14" i="29"/>
  <c r="G14" i="29"/>
  <c r="F14" i="29"/>
  <c r="E14" i="29"/>
  <c r="D14" i="29"/>
  <c r="AI14" i="29" s="1"/>
  <c r="U72" i="3"/>
  <c r="U77" i="3" s="1"/>
  <c r="K33" i="3"/>
  <c r="K32" i="3"/>
  <c r="K31" i="3"/>
  <c r="K30" i="3"/>
  <c r="K29" i="3"/>
  <c r="K35" i="3" s="1"/>
  <c r="U81" i="2"/>
  <c r="U75" i="2"/>
  <c r="K38" i="2"/>
  <c r="K37" i="2"/>
  <c r="K36" i="2"/>
  <c r="K35" i="2"/>
  <c r="K40" i="2" s="1"/>
  <c r="Y40" i="2" s="1"/>
  <c r="AA27" i="18" l="1"/>
  <c r="AA18" i="18"/>
  <c r="S36" i="18"/>
  <c r="AA36" i="18" s="1"/>
  <c r="S27" i="18"/>
  <c r="S28" i="18" s="1"/>
  <c r="S37" i="18" l="1"/>
  <c r="S29" i="18"/>
  <c r="S30" i="18" s="1"/>
  <c r="AA30" i="18" s="1"/>
  <c r="S38" i="18" l="1"/>
  <c r="S39" i="18" s="1"/>
  <c r="AA39" i="18" l="1"/>
  <c r="AB39" i="18" s="1"/>
  <c r="AG37" i="21"/>
  <c r="AG39" i="21"/>
  <c r="AG38" i="21"/>
  <c r="AG46" i="22"/>
  <c r="AG45" i="22"/>
  <c r="AG47" i="22" s="1"/>
  <c r="AH43" i="22"/>
  <c r="AG43" i="22"/>
  <c r="AF43" i="22"/>
  <c r="AE43" i="22"/>
  <c r="AD43" i="22"/>
  <c r="AC43" i="22"/>
  <c r="AB43" i="22"/>
  <c r="AA43" i="22"/>
  <c r="Z43" i="22"/>
  <c r="Y43" i="22"/>
  <c r="X43" i="22"/>
  <c r="W43" i="22"/>
  <c r="V43" i="22"/>
  <c r="U43" i="22"/>
  <c r="T43" i="22"/>
  <c r="S43" i="22"/>
  <c r="R43" i="22"/>
  <c r="Q43" i="22"/>
  <c r="P43" i="22"/>
  <c r="O43" i="22"/>
  <c r="N43" i="22"/>
  <c r="M43" i="22"/>
  <c r="L43" i="22"/>
  <c r="K43" i="22"/>
  <c r="J43" i="22"/>
  <c r="I43" i="22"/>
  <c r="H43" i="22"/>
  <c r="G43" i="22"/>
  <c r="AI43" i="22" s="1"/>
  <c r="F43" i="22"/>
  <c r="E43" i="22"/>
  <c r="D43" i="22"/>
  <c r="AH36" i="22"/>
  <c r="AE36" i="22"/>
  <c r="AD36" i="22"/>
  <c r="AA36" i="22"/>
  <c r="Z36" i="22"/>
  <c r="W36" i="22"/>
  <c r="V36" i="22"/>
  <c r="S36" i="22"/>
  <c r="R36" i="22"/>
  <c r="O36" i="22"/>
  <c r="N36" i="22"/>
  <c r="K36" i="22"/>
  <c r="J36" i="22"/>
  <c r="G36" i="22"/>
  <c r="F36" i="22"/>
  <c r="AH34" i="22"/>
  <c r="AG34" i="22"/>
  <c r="AF34" i="22"/>
  <c r="AE34" i="22"/>
  <c r="AD34" i="22"/>
  <c r="AC34" i="22"/>
  <c r="AB34" i="22"/>
  <c r="AA34" i="22"/>
  <c r="Z34" i="22"/>
  <c r="Y34" i="22"/>
  <c r="X34" i="22"/>
  <c r="W34" i="22"/>
  <c r="V34" i="22"/>
  <c r="U34" i="22"/>
  <c r="T34" i="22"/>
  <c r="S34" i="22"/>
  <c r="R34" i="22"/>
  <c r="Q34" i="22"/>
  <c r="P34" i="22"/>
  <c r="O34" i="22"/>
  <c r="N34" i="22"/>
  <c r="M34" i="22"/>
  <c r="L34" i="22"/>
  <c r="K34" i="22"/>
  <c r="J34" i="22"/>
  <c r="I34" i="22"/>
  <c r="H34" i="22"/>
  <c r="G34" i="22"/>
  <c r="F34" i="22"/>
  <c r="AI34" i="22" s="1"/>
  <c r="E34" i="22"/>
  <c r="D34" i="22"/>
  <c r="AH27" i="22"/>
  <c r="AG27" i="22"/>
  <c r="AF27" i="22"/>
  <c r="AE27" i="22"/>
  <c r="AD27" i="22"/>
  <c r="AC27" i="22"/>
  <c r="AB27" i="22"/>
  <c r="AA27" i="22"/>
  <c r="Z27" i="22"/>
  <c r="Y27" i="22"/>
  <c r="X27" i="22"/>
  <c r="W27" i="22"/>
  <c r="V27" i="22"/>
  <c r="U27" i="22"/>
  <c r="T27" i="22"/>
  <c r="S27" i="22"/>
  <c r="R27" i="22"/>
  <c r="Q27" i="22"/>
  <c r="P27" i="22"/>
  <c r="O27" i="22"/>
  <c r="N27" i="22"/>
  <c r="M27" i="22"/>
  <c r="L27" i="22"/>
  <c r="K27" i="22"/>
  <c r="J27" i="22"/>
  <c r="I27" i="22"/>
  <c r="H27" i="22"/>
  <c r="G27" i="22"/>
  <c r="F27" i="22"/>
  <c r="E27" i="22"/>
  <c r="D27" i="22"/>
  <c r="AH23" i="22"/>
  <c r="AG23" i="22"/>
  <c r="AF23" i="22"/>
  <c r="AE23" i="22"/>
  <c r="AD23" i="22"/>
  <c r="AC23" i="22"/>
  <c r="AB23" i="22"/>
  <c r="AA23" i="22"/>
  <c r="Z23" i="22"/>
  <c r="Y23" i="22"/>
  <c r="X23" i="22"/>
  <c r="W23" i="22"/>
  <c r="V23" i="22"/>
  <c r="U23" i="22"/>
  <c r="T23" i="22"/>
  <c r="S23" i="22"/>
  <c r="R23" i="22"/>
  <c r="Q23" i="22"/>
  <c r="P23" i="22"/>
  <c r="O23" i="22"/>
  <c r="N23" i="22"/>
  <c r="M23" i="22"/>
  <c r="L23" i="22"/>
  <c r="K23" i="22"/>
  <c r="J23" i="22"/>
  <c r="I23" i="22"/>
  <c r="H23" i="22"/>
  <c r="G23" i="22"/>
  <c r="F23" i="22"/>
  <c r="E23" i="22"/>
  <c r="AI23" i="22" s="1"/>
  <c r="D23" i="22"/>
  <c r="AH16" i="22"/>
  <c r="AG16" i="22"/>
  <c r="AG36" i="22" s="1"/>
  <c r="AF16" i="22"/>
  <c r="AF36" i="22" s="1"/>
  <c r="AE16" i="22"/>
  <c r="AD16" i="22"/>
  <c r="AC16" i="22"/>
  <c r="AC36" i="22" s="1"/>
  <c r="AB16" i="22"/>
  <c r="AB36" i="22" s="1"/>
  <c r="AA16" i="22"/>
  <c r="Z16" i="22"/>
  <c r="Y16" i="22"/>
  <c r="Y36" i="22" s="1"/>
  <c r="X16" i="22"/>
  <c r="X36" i="22" s="1"/>
  <c r="W16" i="22"/>
  <c r="V16" i="22"/>
  <c r="U16" i="22"/>
  <c r="U36" i="22" s="1"/>
  <c r="T16" i="22"/>
  <c r="T36" i="22" s="1"/>
  <c r="S16" i="22"/>
  <c r="R16" i="22"/>
  <c r="Q16" i="22"/>
  <c r="Q36" i="22" s="1"/>
  <c r="P16" i="22"/>
  <c r="P36" i="22" s="1"/>
  <c r="O16" i="22"/>
  <c r="N16" i="22"/>
  <c r="M16" i="22"/>
  <c r="M36" i="22" s="1"/>
  <c r="L16" i="22"/>
  <c r="L36" i="22" s="1"/>
  <c r="K16" i="22"/>
  <c r="J16" i="22"/>
  <c r="I16" i="22"/>
  <c r="I36" i="22" s="1"/>
  <c r="H16" i="22"/>
  <c r="H36" i="22" s="1"/>
  <c r="G16" i="22"/>
  <c r="F16" i="22"/>
  <c r="E16" i="22"/>
  <c r="E36" i="22" s="1"/>
  <c r="D16" i="22"/>
  <c r="D36" i="22" s="1"/>
  <c r="AH14" i="22"/>
  <c r="AG14" i="22"/>
  <c r="AF14" i="22"/>
  <c r="AE14" i="22"/>
  <c r="AD14" i="22"/>
  <c r="AC14" i="22"/>
  <c r="AB14" i="22"/>
  <c r="AA14" i="22"/>
  <c r="Z14" i="22"/>
  <c r="Y14" i="22"/>
  <c r="X14" i="22"/>
  <c r="W14" i="22"/>
  <c r="V14" i="22"/>
  <c r="U14" i="22"/>
  <c r="T14" i="22"/>
  <c r="S14" i="22"/>
  <c r="R14" i="22"/>
  <c r="Q14" i="22"/>
  <c r="P14" i="22"/>
  <c r="O14" i="22"/>
  <c r="N14" i="22"/>
  <c r="M14" i="22"/>
  <c r="L14" i="22"/>
  <c r="K14" i="22"/>
  <c r="J14" i="22"/>
  <c r="I14" i="22"/>
  <c r="H14" i="22"/>
  <c r="G14" i="22"/>
  <c r="F14" i="22"/>
  <c r="E14" i="22"/>
  <c r="D14" i="22"/>
  <c r="AI14" i="22" s="1"/>
  <c r="AH34" i="21"/>
  <c r="AG34" i="21"/>
  <c r="AF34" i="21"/>
  <c r="AE34" i="21"/>
  <c r="AD34" i="21"/>
  <c r="AC34" i="21"/>
  <c r="AB34" i="21"/>
  <c r="AA34" i="21"/>
  <c r="Z34" i="21"/>
  <c r="Y34" i="21"/>
  <c r="X34" i="21"/>
  <c r="W34" i="21"/>
  <c r="V34" i="21"/>
  <c r="U34" i="21"/>
  <c r="T34" i="21"/>
  <c r="S34" i="21"/>
  <c r="R34" i="21"/>
  <c r="Q34" i="21"/>
  <c r="P34" i="21"/>
  <c r="O34" i="21"/>
  <c r="N34" i="21"/>
  <c r="M34" i="21"/>
  <c r="L34" i="21"/>
  <c r="K34" i="21"/>
  <c r="J34" i="21"/>
  <c r="I34" i="21"/>
  <c r="H34" i="21"/>
  <c r="G34" i="21"/>
  <c r="AI34" i="21" s="1"/>
  <c r="F34" i="21"/>
  <c r="E34" i="21"/>
  <c r="D34" i="21"/>
  <c r="AH27" i="21"/>
  <c r="AG27" i="21"/>
  <c r="AF27" i="21"/>
  <c r="AE27" i="21"/>
  <c r="AD27" i="21"/>
  <c r="AC27" i="21"/>
  <c r="AB27" i="21"/>
  <c r="AA27" i="21"/>
  <c r="Z27" i="21"/>
  <c r="Y27" i="21"/>
  <c r="X27" i="21"/>
  <c r="W27" i="21"/>
  <c r="V27" i="21"/>
  <c r="U27" i="21"/>
  <c r="T27" i="21"/>
  <c r="S27" i="21"/>
  <c r="R27" i="21"/>
  <c r="Q27" i="21"/>
  <c r="P27" i="21"/>
  <c r="O27" i="21"/>
  <c r="N27" i="21"/>
  <c r="M27" i="21"/>
  <c r="L27" i="21"/>
  <c r="K27" i="21"/>
  <c r="J27" i="21"/>
  <c r="I27" i="21"/>
  <c r="H27" i="21"/>
  <c r="G27" i="21"/>
  <c r="F27" i="21"/>
  <c r="E27" i="21"/>
  <c r="D27" i="21"/>
  <c r="AH23" i="21"/>
  <c r="AG23" i="21"/>
  <c r="AF23" i="21"/>
  <c r="AE23" i="21"/>
  <c r="AD23" i="21"/>
  <c r="AC23" i="21"/>
  <c r="AB23" i="21"/>
  <c r="AA23" i="21"/>
  <c r="Z23" i="21"/>
  <c r="Y23" i="21"/>
  <c r="X23" i="21"/>
  <c r="W23" i="21"/>
  <c r="V23" i="21"/>
  <c r="U23" i="21"/>
  <c r="T23" i="21"/>
  <c r="S23" i="21"/>
  <c r="R23" i="21"/>
  <c r="Q23" i="21"/>
  <c r="P23" i="21"/>
  <c r="O23" i="21"/>
  <c r="N23" i="21"/>
  <c r="M23" i="21"/>
  <c r="L23" i="21"/>
  <c r="K23" i="21"/>
  <c r="J23" i="21"/>
  <c r="I23" i="21"/>
  <c r="H23" i="21"/>
  <c r="G23" i="21"/>
  <c r="F23" i="21"/>
  <c r="AI23" i="21" s="1"/>
  <c r="E23" i="21"/>
  <c r="D23" i="21"/>
  <c r="AH16" i="21"/>
  <c r="AG16" i="21"/>
  <c r="AF16" i="21"/>
  <c r="AE16" i="21"/>
  <c r="AD16" i="21"/>
  <c r="AC16" i="21"/>
  <c r="AB16" i="21"/>
  <c r="AA16" i="21"/>
  <c r="Z16" i="21"/>
  <c r="Y16" i="21"/>
  <c r="X16" i="21"/>
  <c r="W16" i="21"/>
  <c r="V16" i="21"/>
  <c r="U16" i="21"/>
  <c r="T16" i="21"/>
  <c r="S16" i="21"/>
  <c r="R16" i="21"/>
  <c r="Q16" i="21"/>
  <c r="P16" i="21"/>
  <c r="O16" i="21"/>
  <c r="N16" i="21"/>
  <c r="M16" i="21"/>
  <c r="L16" i="21"/>
  <c r="K16" i="21"/>
  <c r="J16" i="21"/>
  <c r="I16" i="21"/>
  <c r="H16" i="21"/>
  <c r="G16" i="21"/>
  <c r="F16" i="21"/>
  <c r="E16" i="21"/>
  <c r="D16" i="21"/>
  <c r="AH14" i="21"/>
  <c r="AG14" i="21"/>
  <c r="AF14" i="21"/>
  <c r="AE14" i="21"/>
  <c r="AD14" i="21"/>
  <c r="AC14" i="21"/>
  <c r="AB14" i="21"/>
  <c r="AA14" i="21"/>
  <c r="Z14" i="21"/>
  <c r="Y14" i="21"/>
  <c r="X14" i="21"/>
  <c r="W14" i="21"/>
  <c r="V14" i="21"/>
  <c r="U14" i="21"/>
  <c r="T14" i="21"/>
  <c r="S14" i="21"/>
  <c r="R14" i="21"/>
  <c r="Q14" i="21"/>
  <c r="P14" i="21"/>
  <c r="O14" i="21"/>
  <c r="N14" i="21"/>
  <c r="M14" i="21"/>
  <c r="L14" i="21"/>
  <c r="K14" i="21"/>
  <c r="J14" i="21"/>
  <c r="I14" i="21"/>
  <c r="H14" i="21"/>
  <c r="G14" i="21"/>
  <c r="F14" i="21"/>
  <c r="E14" i="21"/>
  <c r="AI14" i="21" s="1"/>
  <c r="D14" i="21"/>
  <c r="K14" i="16" l="1"/>
  <c r="H14" i="16"/>
  <c r="I26" i="16" s="1"/>
  <c r="I13" i="16"/>
  <c r="I12" i="16"/>
  <c r="I11" i="16"/>
  <c r="I14" i="16" s="1"/>
  <c r="J14" i="16" s="1"/>
  <c r="I10" i="16"/>
  <c r="P34" i="9"/>
  <c r="P31" i="9"/>
  <c r="P20" i="9"/>
  <c r="I20" i="16" l="1"/>
  <c r="AB30" i="18" l="1"/>
</calcChain>
</file>

<file path=xl/comments1.xml><?xml version="1.0" encoding="utf-8"?>
<comments xmlns="http://schemas.openxmlformats.org/spreadsheetml/2006/main">
  <authors>
    <author>Administrator</author>
  </authors>
  <commentList>
    <comment ref="D7"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2.xml><?xml version="1.0" encoding="utf-8"?>
<comments xmlns="http://schemas.openxmlformats.org/spreadsheetml/2006/main">
  <authors>
    <author>Administrator</author>
  </authors>
  <commentList>
    <comment ref="D7"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3.xml><?xml version="1.0" encoding="utf-8"?>
<comments xmlns="http://schemas.openxmlformats.org/spreadsheetml/2006/main">
  <authors>
    <author>Administrator</author>
  </authors>
  <commentList>
    <comment ref="D7"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sharedStrings.xml><?xml version="1.0" encoding="utf-8"?>
<sst xmlns="http://schemas.openxmlformats.org/spreadsheetml/2006/main" count="1559" uniqueCount="819">
  <si>
    <t>訓練科名</t>
    <rPh sb="0" eb="4">
      <t>クンレンカメイ</t>
    </rPh>
    <phoneticPr fontId="22"/>
  </si>
  <si>
    <t>訓練コースの種類</t>
    <rPh sb="0" eb="2">
      <t>クンレン</t>
    </rPh>
    <rPh sb="6" eb="8">
      <t>シュルイ</t>
    </rPh>
    <phoneticPr fontId="22"/>
  </si>
  <si>
    <t>訓練期間</t>
    <rPh sb="0" eb="4">
      <t>クンレンキカン</t>
    </rPh>
    <phoneticPr fontId="22"/>
  </si>
  <si>
    <t>人</t>
    <rPh sb="0" eb="1">
      <t>ニン</t>
    </rPh>
    <phoneticPr fontId="22"/>
  </si>
  <si>
    <t>定員</t>
    <rPh sb="0" eb="2">
      <t>テイイン</t>
    </rPh>
    <phoneticPr fontId="22"/>
  </si>
  <si>
    <t>～</t>
    <phoneticPr fontId="22"/>
  </si>
  <si>
    <t>か月</t>
    <rPh sb="1" eb="2">
      <t>ゲツ</t>
    </rPh>
    <phoneticPr fontId="22"/>
  </si>
  <si>
    <t>訓練月数</t>
    <rPh sb="0" eb="2">
      <t>クンレン</t>
    </rPh>
    <rPh sb="2" eb="3">
      <t>ゲツ</t>
    </rPh>
    <rPh sb="3" eb="4">
      <t>スウ</t>
    </rPh>
    <phoneticPr fontId="22"/>
  </si>
  <si>
    <t>訓練実施方法</t>
    <rPh sb="0" eb="2">
      <t>クンレン</t>
    </rPh>
    <rPh sb="2" eb="4">
      <t>ジッシ</t>
    </rPh>
    <rPh sb="4" eb="6">
      <t>ホウホウ</t>
    </rPh>
    <phoneticPr fontId="22"/>
  </si>
  <si>
    <t>□通所　　</t>
    <rPh sb="1" eb="3">
      <t>ツウショ</t>
    </rPh>
    <phoneticPr fontId="22"/>
  </si>
  <si>
    <t>□e-ラーニング</t>
    <phoneticPr fontId="22"/>
  </si>
  <si>
    <t>□オンライン</t>
    <phoneticPr fontId="22"/>
  </si>
  <si>
    <t>知識等習得コース</t>
    <rPh sb="0" eb="3">
      <t>チシキトウ</t>
    </rPh>
    <rPh sb="3" eb="5">
      <t>シュウトク</t>
    </rPh>
    <phoneticPr fontId="22"/>
  </si>
  <si>
    <t>知識等習得コース（介護分野職場見学等付き）</t>
    <rPh sb="0" eb="3">
      <t>チシキトウ</t>
    </rPh>
    <rPh sb="3" eb="5">
      <t>シュウトク</t>
    </rPh>
    <rPh sb="9" eb="11">
      <t>カイゴ</t>
    </rPh>
    <rPh sb="11" eb="13">
      <t>ブンヤ</t>
    </rPh>
    <rPh sb="13" eb="18">
      <t>ショクバケンガクトウ</t>
    </rPh>
    <rPh sb="18" eb="19">
      <t>ツ</t>
    </rPh>
    <phoneticPr fontId="22"/>
  </si>
  <si>
    <t>知識等習得コース（デジタル資格）</t>
    <rPh sb="0" eb="3">
      <t>チシキトウ</t>
    </rPh>
    <rPh sb="3" eb="5">
      <t>シュウトク</t>
    </rPh>
    <rPh sb="13" eb="15">
      <t>シカク</t>
    </rPh>
    <phoneticPr fontId="22"/>
  </si>
  <si>
    <t>eラーニングコース</t>
    <phoneticPr fontId="22"/>
  </si>
  <si>
    <t>建設人材育成コース</t>
    <rPh sb="0" eb="2">
      <t>ケンセツ</t>
    </rPh>
    <rPh sb="2" eb="4">
      <t>ジンザイ</t>
    </rPh>
    <rPh sb="4" eb="6">
      <t>イクセイ</t>
    </rPh>
    <phoneticPr fontId="22"/>
  </si>
  <si>
    <t>□託児サービス付き</t>
    <rPh sb="1" eb="3">
      <t>タクジ</t>
    </rPh>
    <rPh sb="7" eb="8">
      <t>ツ</t>
    </rPh>
    <phoneticPr fontId="22"/>
  </si>
  <si>
    <t>託児サービス</t>
    <rPh sb="0" eb="2">
      <t>タクジ</t>
    </rPh>
    <phoneticPr fontId="22"/>
  </si>
  <si>
    <t>□託児サービスなし</t>
    <rPh sb="1" eb="3">
      <t>タクジ</t>
    </rPh>
    <phoneticPr fontId="22"/>
  </si>
  <si>
    <t>託児所名</t>
    <rPh sb="0" eb="3">
      <t>タクジショ</t>
    </rPh>
    <rPh sb="3" eb="4">
      <t>メイ</t>
    </rPh>
    <phoneticPr fontId="22"/>
  </si>
  <si>
    <t>【訓練コースの種類】</t>
    <rPh sb="1" eb="3">
      <t>クンレン</t>
    </rPh>
    <rPh sb="7" eb="9">
      <t>シュルイ</t>
    </rPh>
    <phoneticPr fontId="22"/>
  </si>
  <si>
    <t>訓練の（知識・技能の）範囲及び目標</t>
    <rPh sb="0" eb="2">
      <t>クンレン</t>
    </rPh>
    <rPh sb="4" eb="6">
      <t>チシキ</t>
    </rPh>
    <rPh sb="7" eb="9">
      <t>ギノウ</t>
    </rPh>
    <rPh sb="11" eb="13">
      <t>ハンイ</t>
    </rPh>
    <rPh sb="13" eb="14">
      <t>オヨ</t>
    </rPh>
    <rPh sb="15" eb="17">
      <t>モクヒョウ</t>
    </rPh>
    <phoneticPr fontId="22"/>
  </si>
  <si>
    <t>取得目標資格</t>
    <rPh sb="0" eb="2">
      <t>シュトク</t>
    </rPh>
    <rPh sb="2" eb="4">
      <t>モクヒョウ</t>
    </rPh>
    <rPh sb="4" eb="6">
      <t>シカク</t>
    </rPh>
    <phoneticPr fontId="22"/>
  </si>
  <si>
    <t>訓練就職後に想定される就職先</t>
    <rPh sb="0" eb="2">
      <t>クンレン</t>
    </rPh>
    <rPh sb="2" eb="5">
      <t>シュウショクゴ</t>
    </rPh>
    <rPh sb="6" eb="8">
      <t>ソウテイ</t>
    </rPh>
    <rPh sb="11" eb="14">
      <t>シュウショクサキ</t>
    </rPh>
    <phoneticPr fontId="22"/>
  </si>
  <si>
    <t>訓練実施計画書（カリキュラム等）</t>
    <rPh sb="0" eb="2">
      <t>クンレン</t>
    </rPh>
    <rPh sb="2" eb="4">
      <t>ジッシ</t>
    </rPh>
    <rPh sb="4" eb="7">
      <t>ケイカクショ</t>
    </rPh>
    <rPh sb="14" eb="15">
      <t>トウ</t>
    </rPh>
    <phoneticPr fontId="22"/>
  </si>
  <si>
    <t>応募者名</t>
    <rPh sb="0" eb="3">
      <t>オウボシャ</t>
    </rPh>
    <rPh sb="3" eb="4">
      <t>メイ</t>
    </rPh>
    <phoneticPr fontId="22"/>
  </si>
  <si>
    <t>コース番号</t>
    <rPh sb="3" eb="5">
      <t>バンゴウ</t>
    </rPh>
    <phoneticPr fontId="22"/>
  </si>
  <si>
    <t>時限</t>
    <rPh sb="0" eb="2">
      <t>ジゲン</t>
    </rPh>
    <phoneticPr fontId="22"/>
  </si>
  <si>
    <t>昼休み</t>
    <rPh sb="0" eb="2">
      <t>ヒルヤス</t>
    </rPh>
    <phoneticPr fontId="22"/>
  </si>
  <si>
    <t>午前</t>
    <rPh sb="0" eb="2">
      <t>ゴゼン</t>
    </rPh>
    <phoneticPr fontId="22"/>
  </si>
  <si>
    <t>午後</t>
    <rPh sb="0" eb="2">
      <t>ゴゴ</t>
    </rPh>
    <phoneticPr fontId="22"/>
  </si>
  <si>
    <t>訓練日程</t>
    <rPh sb="0" eb="2">
      <t>クンレン</t>
    </rPh>
    <rPh sb="2" eb="4">
      <t>ニッテイ</t>
    </rPh>
    <phoneticPr fontId="22"/>
  </si>
  <si>
    <t>：</t>
    <phoneticPr fontId="22"/>
  </si>
  <si>
    <t>就職支援</t>
    <rPh sb="0" eb="4">
      <t>シュウショクシエン</t>
    </rPh>
    <phoneticPr fontId="22"/>
  </si>
  <si>
    <t>職場見学等</t>
    <rPh sb="0" eb="4">
      <t>ショクバケンガク</t>
    </rPh>
    <rPh sb="4" eb="5">
      <t>トウ</t>
    </rPh>
    <phoneticPr fontId="22"/>
  </si>
  <si>
    <t>時間</t>
    <rPh sb="0" eb="2">
      <t>ジカン</t>
    </rPh>
    <phoneticPr fontId="22"/>
  </si>
  <si>
    <t>訓練時間</t>
    <rPh sb="0" eb="2">
      <t>クンレン</t>
    </rPh>
    <rPh sb="2" eb="4">
      <t>ジカン</t>
    </rPh>
    <phoneticPr fontId="22"/>
  </si>
  <si>
    <t>合計</t>
    <rPh sb="0" eb="2">
      <t>ゴウケイ</t>
    </rPh>
    <phoneticPr fontId="22"/>
  </si>
  <si>
    <t>２訓練内容</t>
    <rPh sb="1" eb="3">
      <t>クンレン</t>
    </rPh>
    <rPh sb="3" eb="5">
      <t>ナイヨウ</t>
    </rPh>
    <phoneticPr fontId="22"/>
  </si>
  <si>
    <t>１訓練総括表</t>
    <rPh sb="1" eb="6">
      <t>クンレンソウカツヒョウ</t>
    </rPh>
    <phoneticPr fontId="22"/>
  </si>
  <si>
    <t>※書ききれない場合は、同様の内容を別紙に記載することも可とする。</t>
    <rPh sb="1" eb="2">
      <t>カ</t>
    </rPh>
    <rPh sb="7" eb="9">
      <t>バアイ</t>
    </rPh>
    <rPh sb="11" eb="13">
      <t>ドウヨウ</t>
    </rPh>
    <rPh sb="14" eb="16">
      <t>ナイヨウ</t>
    </rPh>
    <rPh sb="17" eb="19">
      <t>ベッシ</t>
    </rPh>
    <rPh sb="20" eb="22">
      <t>キサイ</t>
    </rPh>
    <rPh sb="27" eb="28">
      <t>カ</t>
    </rPh>
    <phoneticPr fontId="22"/>
  </si>
  <si>
    <t>科目</t>
    <rPh sb="0" eb="2">
      <t>カモク</t>
    </rPh>
    <phoneticPr fontId="22"/>
  </si>
  <si>
    <t>教科の内容</t>
    <rPh sb="0" eb="2">
      <t>キョウカ</t>
    </rPh>
    <rPh sb="3" eb="5">
      <t>ナイヨウ</t>
    </rPh>
    <phoneticPr fontId="22"/>
  </si>
  <si>
    <t>学科</t>
    <rPh sb="0" eb="2">
      <t>ガッカ</t>
    </rPh>
    <phoneticPr fontId="22"/>
  </si>
  <si>
    <t>実技</t>
    <rPh sb="0" eb="2">
      <t>ジツギ</t>
    </rPh>
    <phoneticPr fontId="22"/>
  </si>
  <si>
    <t>学　 　科</t>
    <rPh sb="0" eb="1">
      <t>ガク</t>
    </rPh>
    <rPh sb="4" eb="5">
      <t>カ</t>
    </rPh>
    <phoneticPr fontId="22"/>
  </si>
  <si>
    <t>実　 　技</t>
    <rPh sb="0" eb="1">
      <t>ミ</t>
    </rPh>
    <rPh sb="4" eb="5">
      <t>ワザ</t>
    </rPh>
    <phoneticPr fontId="22"/>
  </si>
  <si>
    <t>就職支援</t>
    <rPh sb="0" eb="2">
      <t>シュウショク</t>
    </rPh>
    <rPh sb="2" eb="4">
      <t>シエン</t>
    </rPh>
    <phoneticPr fontId="22"/>
  </si>
  <si>
    <t>訓練時間計</t>
    <rPh sb="0" eb="2">
      <t>クンレン</t>
    </rPh>
    <rPh sb="2" eb="4">
      <t>ジカン</t>
    </rPh>
    <rPh sb="4" eb="5">
      <t>ケイ</t>
    </rPh>
    <phoneticPr fontId="22"/>
  </si>
  <si>
    <t>教科外</t>
    <rPh sb="0" eb="3">
      <t>キョウカガイ</t>
    </rPh>
    <phoneticPr fontId="22"/>
  </si>
  <si>
    <t>入学式</t>
    <rPh sb="0" eb="3">
      <t>ニュウガクシキ</t>
    </rPh>
    <phoneticPr fontId="22"/>
  </si>
  <si>
    <t>修了式</t>
    <rPh sb="0" eb="3">
      <t>シュウリョウシキ</t>
    </rPh>
    <phoneticPr fontId="22"/>
  </si>
  <si>
    <t>就職相談</t>
    <rPh sb="0" eb="4">
      <t>シュウショクソウダン</t>
    </rPh>
    <phoneticPr fontId="22"/>
  </si>
  <si>
    <t>デュアルシステム</t>
    <phoneticPr fontId="22"/>
  </si>
  <si>
    <t>令和○年○月○日</t>
    <rPh sb="0" eb="2">
      <t>レイワ</t>
    </rPh>
    <rPh sb="3" eb="4">
      <t>ネン</t>
    </rPh>
    <rPh sb="5" eb="6">
      <t>ガツ</t>
    </rPh>
    <rPh sb="7" eb="8">
      <t>ニチ</t>
    </rPh>
    <phoneticPr fontId="22"/>
  </si>
  <si>
    <t>訓練導入講習</t>
    <rPh sb="0" eb="2">
      <t>クンレン</t>
    </rPh>
    <rPh sb="2" eb="4">
      <t>ドウニュウ</t>
    </rPh>
    <rPh sb="4" eb="6">
      <t>コウシュウ</t>
    </rPh>
    <phoneticPr fontId="22"/>
  </si>
  <si>
    <t>実習型訓練（企業実習）</t>
    <rPh sb="0" eb="3">
      <t>ジッシュウガタ</t>
    </rPh>
    <rPh sb="3" eb="5">
      <t>クンレン</t>
    </rPh>
    <rPh sb="6" eb="8">
      <t>キギョウ</t>
    </rPh>
    <rPh sb="8" eb="10">
      <t>ジッシュウ</t>
    </rPh>
    <phoneticPr fontId="22"/>
  </si>
  <si>
    <t>企業実習</t>
    <rPh sb="0" eb="4">
      <t>キギョウジッシュウ</t>
    </rPh>
    <phoneticPr fontId="22"/>
  </si>
  <si>
    <t>（仕様書　様式第２-１号）デュアルシステム以外</t>
    <rPh sb="21" eb="23">
      <t>イガイ</t>
    </rPh>
    <phoneticPr fontId="22"/>
  </si>
  <si>
    <t>（仕様書　様式第４号）</t>
    <phoneticPr fontId="22"/>
  </si>
  <si>
    <t>訓練科の設定趣意書</t>
    <rPh sb="0" eb="3">
      <t>クンレンカ</t>
    </rPh>
    <rPh sb="4" eb="6">
      <t>セッテイ</t>
    </rPh>
    <rPh sb="6" eb="9">
      <t>シュイショ</t>
    </rPh>
    <phoneticPr fontId="22"/>
  </si>
  <si>
    <t>（２）カリキュラムの特徴</t>
    <rPh sb="10" eb="12">
      <t>トクチョウ</t>
    </rPh>
    <phoneticPr fontId="22"/>
  </si>
  <si>
    <t>（３）訓練目標を達成するための具体的な取り組み内容や仕上がり像を目指すためのアプローチ</t>
    <rPh sb="3" eb="7">
      <t>クンレンモクヒョウ</t>
    </rPh>
    <rPh sb="8" eb="10">
      <t>タッセイ</t>
    </rPh>
    <rPh sb="15" eb="18">
      <t>グタイテキ</t>
    </rPh>
    <rPh sb="19" eb="20">
      <t>ト</t>
    </rPh>
    <rPh sb="21" eb="22">
      <t>ク</t>
    </rPh>
    <rPh sb="23" eb="25">
      <t>ナイヨウ</t>
    </rPh>
    <rPh sb="26" eb="28">
      <t>シア</t>
    </rPh>
    <rPh sb="30" eb="31">
      <t>ゾウ</t>
    </rPh>
    <rPh sb="32" eb="34">
      <t>メザ</t>
    </rPh>
    <phoneticPr fontId="22"/>
  </si>
  <si>
    <t>（４）その他訓練効果を高めるための工夫について</t>
    <rPh sb="5" eb="6">
      <t>タ</t>
    </rPh>
    <rPh sb="6" eb="8">
      <t>クンレン</t>
    </rPh>
    <rPh sb="8" eb="10">
      <t>コウカ</t>
    </rPh>
    <rPh sb="11" eb="12">
      <t>タカ</t>
    </rPh>
    <rPh sb="17" eb="19">
      <t>クフウ</t>
    </rPh>
    <phoneticPr fontId="22"/>
  </si>
  <si>
    <t>（5）その他</t>
    <rPh sb="5" eb="6">
      <t>タ</t>
    </rPh>
    <phoneticPr fontId="22"/>
  </si>
  <si>
    <t>　※アピールポイント（就職に結びつくような効果的な訓練であること等）を明瞭簡潔に記入すること</t>
    <rPh sb="11" eb="13">
      <t>シュウショク</t>
    </rPh>
    <rPh sb="14" eb="15">
      <t>ムス</t>
    </rPh>
    <rPh sb="21" eb="24">
      <t>コウカテキ</t>
    </rPh>
    <rPh sb="25" eb="27">
      <t>クンレン</t>
    </rPh>
    <rPh sb="32" eb="33">
      <t>トウ</t>
    </rPh>
    <rPh sb="35" eb="39">
      <t>メイリョウカンケツ</t>
    </rPh>
    <rPh sb="40" eb="42">
      <t>キニュウ</t>
    </rPh>
    <phoneticPr fontId="22"/>
  </si>
  <si>
    <r>
      <t>（１）企業ニーズの把握及び</t>
    </r>
    <r>
      <rPr>
        <u/>
        <sz val="10"/>
        <color theme="1"/>
        <rFont val="ＭＳ Ｐ明朝"/>
        <family val="1"/>
        <charset val="128"/>
      </rPr>
      <t>求職者ニーズ等</t>
    </r>
    <r>
      <rPr>
        <sz val="10"/>
        <color theme="1"/>
        <rFont val="ＭＳ Ｐ明朝"/>
        <family val="1"/>
        <charset val="128"/>
      </rPr>
      <t>の把握につて（企業のニーズ、受講者が就職に必要な要素など）</t>
    </r>
    <rPh sb="3" eb="5">
      <t>キギョウ</t>
    </rPh>
    <rPh sb="9" eb="11">
      <t>ハアク</t>
    </rPh>
    <rPh sb="11" eb="12">
      <t>オヨ</t>
    </rPh>
    <rPh sb="13" eb="15">
      <t>キュウショク</t>
    </rPh>
    <rPh sb="15" eb="16">
      <t>シャ</t>
    </rPh>
    <rPh sb="19" eb="20">
      <t>トウ</t>
    </rPh>
    <rPh sb="21" eb="23">
      <t>ハアク</t>
    </rPh>
    <rPh sb="27" eb="29">
      <t>キギョウ</t>
    </rPh>
    <rPh sb="34" eb="37">
      <t>ジュコウシャ</t>
    </rPh>
    <rPh sb="38" eb="40">
      <t>シュウショク</t>
    </rPh>
    <rPh sb="41" eb="43">
      <t>ヒツヨウ</t>
    </rPh>
    <rPh sb="44" eb="46">
      <t>ヨウソ</t>
    </rPh>
    <phoneticPr fontId="22"/>
  </si>
  <si>
    <t>カリキュラムの構成の考え方</t>
    <rPh sb="7" eb="9">
      <t>コウセイ</t>
    </rPh>
    <rPh sb="10" eb="11">
      <t>カンガ</t>
    </rPh>
    <rPh sb="12" eb="13">
      <t>カタ</t>
    </rPh>
    <phoneticPr fontId="22"/>
  </si>
  <si>
    <t>仕上がり像とカリキュラムとの関連</t>
    <rPh sb="0" eb="2">
      <t>シア</t>
    </rPh>
    <rPh sb="4" eb="5">
      <t>ゾウ</t>
    </rPh>
    <rPh sb="14" eb="16">
      <t>カンレン</t>
    </rPh>
    <phoneticPr fontId="22"/>
  </si>
  <si>
    <t>教科目の指導順序や時間配分</t>
    <rPh sb="0" eb="3">
      <t>キョウカモク</t>
    </rPh>
    <rPh sb="4" eb="8">
      <t>シドウジュンジョ</t>
    </rPh>
    <rPh sb="9" eb="13">
      <t>ジカンハイブン</t>
    </rPh>
    <phoneticPr fontId="22"/>
  </si>
  <si>
    <t>重点的に指導する内容</t>
    <rPh sb="0" eb="3">
      <t>ジュウテンテキ</t>
    </rPh>
    <rPh sb="4" eb="6">
      <t>シドウ</t>
    </rPh>
    <rPh sb="8" eb="10">
      <t>ナイヨウ</t>
    </rPh>
    <phoneticPr fontId="22"/>
  </si>
  <si>
    <t>課題演習による理解の促進</t>
    <rPh sb="0" eb="2">
      <t>カダイ</t>
    </rPh>
    <rPh sb="2" eb="4">
      <t>エンシュウ</t>
    </rPh>
    <rPh sb="7" eb="9">
      <t>リカイ</t>
    </rPh>
    <rPh sb="10" eb="12">
      <t>ソクシン</t>
    </rPh>
    <phoneticPr fontId="22"/>
  </si>
  <si>
    <t>習得状況や、理解度の把握</t>
    <rPh sb="0" eb="4">
      <t>シュウトクジョウキョウ</t>
    </rPh>
    <rPh sb="6" eb="9">
      <t>リカイド</t>
    </rPh>
    <rPh sb="10" eb="12">
      <t>ハアク</t>
    </rPh>
    <phoneticPr fontId="22"/>
  </si>
  <si>
    <t>習得状況や、理解度に応じた指導方法</t>
    <rPh sb="0" eb="4">
      <t>シュウトクジョウキョウ</t>
    </rPh>
    <rPh sb="6" eb="9">
      <t>リカイド</t>
    </rPh>
    <rPh sb="10" eb="11">
      <t>オウ</t>
    </rPh>
    <rPh sb="13" eb="15">
      <t>シドウ</t>
    </rPh>
    <rPh sb="15" eb="17">
      <t>ホウホウ</t>
    </rPh>
    <phoneticPr fontId="22"/>
  </si>
  <si>
    <t>クラス運営の工夫</t>
    <rPh sb="3" eb="5">
      <t>ウンエイ</t>
    </rPh>
    <rPh sb="6" eb="8">
      <t>クフウ</t>
    </rPh>
    <phoneticPr fontId="22"/>
  </si>
  <si>
    <t>子育て、介護する方等への配慮</t>
    <rPh sb="0" eb="2">
      <t>コソダ</t>
    </rPh>
    <rPh sb="4" eb="6">
      <t>カイゴ</t>
    </rPh>
    <rPh sb="8" eb="9">
      <t>カタ</t>
    </rPh>
    <rPh sb="9" eb="10">
      <t>トウ</t>
    </rPh>
    <rPh sb="12" eb="14">
      <t>ハイリョ</t>
    </rPh>
    <phoneticPr fontId="22"/>
  </si>
  <si>
    <t>など</t>
    <phoneticPr fontId="22"/>
  </si>
  <si>
    <t>（仕様書　様式第6号）</t>
    <phoneticPr fontId="22"/>
  </si>
  <si>
    <t>就職支援実施計画書</t>
    <rPh sb="0" eb="4">
      <t>シュウショクシエン</t>
    </rPh>
    <rPh sb="4" eb="6">
      <t>ジッシ</t>
    </rPh>
    <rPh sb="6" eb="9">
      <t>ケイカクショ</t>
    </rPh>
    <phoneticPr fontId="22"/>
  </si>
  <si>
    <t>（１）就職支援の基本方針と支援体制</t>
    <rPh sb="3" eb="5">
      <t>シュウショク</t>
    </rPh>
    <rPh sb="5" eb="7">
      <t>シエン</t>
    </rPh>
    <rPh sb="8" eb="10">
      <t>キホン</t>
    </rPh>
    <rPh sb="10" eb="12">
      <t>ホウシン</t>
    </rPh>
    <rPh sb="13" eb="15">
      <t>シエン</t>
    </rPh>
    <rPh sb="15" eb="17">
      <t>タイセイ</t>
    </rPh>
    <phoneticPr fontId="22"/>
  </si>
  <si>
    <t>（４）就職率改善策【前年度に、同種のコースにおいて、就職率が35％未満となった場合】</t>
    <rPh sb="3" eb="6">
      <t>シュウショクリツ</t>
    </rPh>
    <rPh sb="6" eb="9">
      <t>カイゼンサク</t>
    </rPh>
    <rPh sb="10" eb="13">
      <t>ゼンネンド</t>
    </rPh>
    <rPh sb="15" eb="17">
      <t>ドウシュ</t>
    </rPh>
    <rPh sb="26" eb="29">
      <t>シュウショクリツ</t>
    </rPh>
    <rPh sb="33" eb="35">
      <t>ミマン</t>
    </rPh>
    <rPh sb="39" eb="41">
      <t>バアイ</t>
    </rPh>
    <phoneticPr fontId="22"/>
  </si>
  <si>
    <t>就職意識の喚起方法（訓練科目と結び付けて）</t>
    <rPh sb="0" eb="2">
      <t>シュウショク</t>
    </rPh>
    <rPh sb="2" eb="4">
      <t>イシキ</t>
    </rPh>
    <rPh sb="5" eb="7">
      <t>カンキ</t>
    </rPh>
    <rPh sb="7" eb="9">
      <t>ホウホウ</t>
    </rPh>
    <rPh sb="10" eb="12">
      <t>クンレン</t>
    </rPh>
    <rPh sb="12" eb="14">
      <t>カモク</t>
    </rPh>
    <rPh sb="15" eb="16">
      <t>ムス</t>
    </rPh>
    <rPh sb="17" eb="18">
      <t>ツ</t>
    </rPh>
    <phoneticPr fontId="22"/>
  </si>
  <si>
    <t>訓練生の自己理解を深めるための工夫</t>
    <rPh sb="0" eb="3">
      <t>クンレンセイ</t>
    </rPh>
    <rPh sb="4" eb="8">
      <t>ジコリカイ</t>
    </rPh>
    <rPh sb="9" eb="10">
      <t>フカ</t>
    </rPh>
    <rPh sb="15" eb="17">
      <t>クフウ</t>
    </rPh>
    <phoneticPr fontId="22"/>
  </si>
  <si>
    <t>訓練生の就職意識を高めるための工夫</t>
    <rPh sb="0" eb="3">
      <t>クンレンセイ</t>
    </rPh>
    <rPh sb="4" eb="6">
      <t>シュウショク</t>
    </rPh>
    <rPh sb="6" eb="8">
      <t>イシキ</t>
    </rPh>
    <rPh sb="9" eb="10">
      <t>タカ</t>
    </rPh>
    <rPh sb="15" eb="17">
      <t>クフウ</t>
    </rPh>
    <phoneticPr fontId="22"/>
  </si>
  <si>
    <t>就職活動の方向性の明確化の工夫</t>
    <rPh sb="0" eb="4">
      <t>シュウショクカツドウ</t>
    </rPh>
    <rPh sb="5" eb="8">
      <t>ホウコウセイ</t>
    </rPh>
    <rPh sb="9" eb="12">
      <t>メイカクカ</t>
    </rPh>
    <rPh sb="13" eb="15">
      <t>クフウ</t>
    </rPh>
    <phoneticPr fontId="22"/>
  </si>
  <si>
    <t>就職活動の進捗管理の工夫</t>
    <rPh sb="0" eb="4">
      <t>シュウショクカツドウ</t>
    </rPh>
    <rPh sb="5" eb="9">
      <t>シンチョクカンリ</t>
    </rPh>
    <rPh sb="10" eb="12">
      <t>クフウ</t>
    </rPh>
    <phoneticPr fontId="22"/>
  </si>
  <si>
    <t>訓練生の就職に対する考え方・ニーズの把握方法の工夫</t>
    <rPh sb="0" eb="3">
      <t>クンレンセイ</t>
    </rPh>
    <rPh sb="4" eb="6">
      <t>シュウショク</t>
    </rPh>
    <rPh sb="7" eb="8">
      <t>タイ</t>
    </rPh>
    <rPh sb="10" eb="11">
      <t>カンガ</t>
    </rPh>
    <rPh sb="12" eb="13">
      <t>カタ</t>
    </rPh>
    <rPh sb="18" eb="20">
      <t>ハアク</t>
    </rPh>
    <rPh sb="20" eb="22">
      <t>ホウホウ</t>
    </rPh>
    <rPh sb="23" eb="25">
      <t>クフウ</t>
    </rPh>
    <phoneticPr fontId="22"/>
  </si>
  <si>
    <t>「就職状況報告書」回収率向上のための対応</t>
    <rPh sb="1" eb="5">
      <t>シュウショクジョウキョウ</t>
    </rPh>
    <rPh sb="5" eb="8">
      <t>ホウコクショ</t>
    </rPh>
    <rPh sb="9" eb="12">
      <t>カイシュウリツ</t>
    </rPh>
    <rPh sb="12" eb="14">
      <t>コウジョウ</t>
    </rPh>
    <rPh sb="18" eb="20">
      <t>タイオウ</t>
    </rPh>
    <phoneticPr fontId="22"/>
  </si>
  <si>
    <t>就職率（改善）向上のための工夫</t>
    <rPh sb="0" eb="3">
      <t>シュウショクリツ</t>
    </rPh>
    <rPh sb="4" eb="6">
      <t>カイゼン</t>
    </rPh>
    <rPh sb="7" eb="9">
      <t>コウジョウ</t>
    </rPh>
    <rPh sb="13" eb="15">
      <t>クフウ</t>
    </rPh>
    <phoneticPr fontId="22"/>
  </si>
  <si>
    <t>キャリアカウンセリング実施内容の工夫</t>
    <rPh sb="11" eb="13">
      <t>ジッシ</t>
    </rPh>
    <rPh sb="13" eb="15">
      <t>ナイヨウ</t>
    </rPh>
    <rPh sb="16" eb="18">
      <t>クフウ</t>
    </rPh>
    <phoneticPr fontId="22"/>
  </si>
  <si>
    <t>相談体制の工夫</t>
    <rPh sb="0" eb="4">
      <t>ソウダンタイセイ</t>
    </rPh>
    <rPh sb="5" eb="7">
      <t>クフウ</t>
    </rPh>
    <phoneticPr fontId="22"/>
  </si>
  <si>
    <t>求人情報提供の工夫</t>
    <rPh sb="0" eb="2">
      <t>キュウジン</t>
    </rPh>
    <rPh sb="2" eb="4">
      <t>ジョウホウ</t>
    </rPh>
    <rPh sb="4" eb="6">
      <t>テイキョウ</t>
    </rPh>
    <rPh sb="7" eb="9">
      <t>クフウ</t>
    </rPh>
    <phoneticPr fontId="22"/>
  </si>
  <si>
    <t>ハローワークとの連携</t>
    <rPh sb="8" eb="10">
      <t>レンケイ</t>
    </rPh>
    <phoneticPr fontId="22"/>
  </si>
  <si>
    <t>就職責任者やキャリアカウンセラーの配置体制等の整備</t>
    <rPh sb="0" eb="5">
      <t>シュウショクセキニンシャ</t>
    </rPh>
    <rPh sb="17" eb="19">
      <t>ハイチ</t>
    </rPh>
    <rPh sb="19" eb="21">
      <t>タイセイ</t>
    </rPh>
    <rPh sb="21" eb="22">
      <t>トウ</t>
    </rPh>
    <rPh sb="23" eb="25">
      <t>セイビ</t>
    </rPh>
    <phoneticPr fontId="22"/>
  </si>
  <si>
    <t>※デジタル資格取得コースの場合は、ITスキル標準（ITSS）レベル１以上の資格、仕様書別紙5-2に記載されている資格であること。</t>
    <rPh sb="5" eb="9">
      <t>シカクシュトク</t>
    </rPh>
    <rPh sb="13" eb="15">
      <t>バアイ</t>
    </rPh>
    <rPh sb="22" eb="24">
      <t>ヒョウジュン</t>
    </rPh>
    <rPh sb="34" eb="36">
      <t>イジョウ</t>
    </rPh>
    <rPh sb="37" eb="39">
      <t>シカク</t>
    </rPh>
    <rPh sb="40" eb="43">
      <t>シヨウショ</t>
    </rPh>
    <rPh sb="43" eb="45">
      <t>ベッシ</t>
    </rPh>
    <rPh sb="49" eb="51">
      <t>キサイ</t>
    </rPh>
    <rPh sb="56" eb="58">
      <t>シカク</t>
    </rPh>
    <phoneticPr fontId="22"/>
  </si>
  <si>
    <t>就職困難者への対応</t>
    <rPh sb="0" eb="2">
      <t>シュウショク</t>
    </rPh>
    <rPh sb="2" eb="5">
      <t>コンナンシャ</t>
    </rPh>
    <rPh sb="7" eb="9">
      <t>タイオウ</t>
    </rPh>
    <phoneticPr fontId="22"/>
  </si>
  <si>
    <t>最低実施人数</t>
    <rPh sb="0" eb="4">
      <t>サイテイジッシ</t>
    </rPh>
    <rPh sb="4" eb="6">
      <t>ニンズウ</t>
    </rPh>
    <phoneticPr fontId="22"/>
  </si>
  <si>
    <t>求人ニーズ、求職者ニーズの把握・分析（結果とそのデータ元）</t>
    <rPh sb="0" eb="2">
      <t>キュウジン</t>
    </rPh>
    <rPh sb="6" eb="8">
      <t>キュウショク</t>
    </rPh>
    <rPh sb="8" eb="9">
      <t>シャ</t>
    </rPh>
    <rPh sb="13" eb="15">
      <t>ハアク</t>
    </rPh>
    <rPh sb="16" eb="18">
      <t>ブンセキ</t>
    </rPh>
    <rPh sb="19" eb="21">
      <t>ケッカ</t>
    </rPh>
    <rPh sb="27" eb="28">
      <t>モト</t>
    </rPh>
    <phoneticPr fontId="22"/>
  </si>
  <si>
    <t>訓練名称のポイント（わかりやすい、訴求力）</t>
    <rPh sb="0" eb="2">
      <t>クンレン</t>
    </rPh>
    <rPh sb="2" eb="4">
      <t>メイショウ</t>
    </rPh>
    <rPh sb="17" eb="20">
      <t>ソキュウリョク</t>
    </rPh>
    <phoneticPr fontId="22"/>
  </si>
  <si>
    <t>受講目的（就職）・目標の明確化の工夫</t>
    <rPh sb="0" eb="2">
      <t>ジュコウ</t>
    </rPh>
    <rPh sb="2" eb="4">
      <t>モクテキ</t>
    </rPh>
    <rPh sb="5" eb="7">
      <t>シュウショク</t>
    </rPh>
    <rPh sb="9" eb="11">
      <t>モクヒョウ</t>
    </rPh>
    <rPh sb="12" eb="15">
      <t>メイカクカ</t>
    </rPh>
    <rPh sb="16" eb="18">
      <t>クフウ</t>
    </rPh>
    <phoneticPr fontId="22"/>
  </si>
  <si>
    <t>就業経験の少ない訓練生に対する訓練科目等の工夫</t>
    <rPh sb="0" eb="4">
      <t>シュウギョウケイケン</t>
    </rPh>
    <rPh sb="5" eb="6">
      <t>スク</t>
    </rPh>
    <rPh sb="8" eb="11">
      <t>クンレンセイ</t>
    </rPh>
    <rPh sb="12" eb="13">
      <t>タイ</t>
    </rPh>
    <rPh sb="15" eb="20">
      <t>クンレンカモクトウ</t>
    </rPh>
    <rPh sb="21" eb="23">
      <t>クフウ</t>
    </rPh>
    <phoneticPr fontId="22"/>
  </si>
  <si>
    <t>（仕様書　様式第5号）</t>
    <phoneticPr fontId="22"/>
  </si>
  <si>
    <t>講師名簿</t>
    <rPh sb="0" eb="4">
      <t>コウシメイボ</t>
    </rPh>
    <phoneticPr fontId="22"/>
  </si>
  <si>
    <t>氏名</t>
    <rPh sb="0" eb="2">
      <t>シメイ</t>
    </rPh>
    <phoneticPr fontId="22"/>
  </si>
  <si>
    <t>年齢</t>
    <rPh sb="0" eb="2">
      <t>ネンレイ</t>
    </rPh>
    <phoneticPr fontId="22"/>
  </si>
  <si>
    <t>担当科目名</t>
    <rPh sb="0" eb="2">
      <t>タントウ</t>
    </rPh>
    <rPh sb="2" eb="4">
      <t>カモク</t>
    </rPh>
    <rPh sb="4" eb="5">
      <t>メイ</t>
    </rPh>
    <phoneticPr fontId="22"/>
  </si>
  <si>
    <t>担当科目実務経験年数</t>
    <rPh sb="0" eb="4">
      <t>タントウカモク</t>
    </rPh>
    <rPh sb="4" eb="8">
      <t>ジツムケイケン</t>
    </rPh>
    <rPh sb="8" eb="10">
      <t>ネンスウ</t>
    </rPh>
    <phoneticPr fontId="22"/>
  </si>
  <si>
    <t>講師の経歴</t>
    <rPh sb="0" eb="2">
      <t>コウシ</t>
    </rPh>
    <rPh sb="3" eb="5">
      <t>ケイレキ</t>
    </rPh>
    <phoneticPr fontId="22"/>
  </si>
  <si>
    <t>資格・免許※</t>
    <rPh sb="0" eb="2">
      <t>シカク</t>
    </rPh>
    <rPh sb="3" eb="5">
      <t>メンキョ</t>
    </rPh>
    <phoneticPr fontId="22"/>
  </si>
  <si>
    <t>勤務形態
（常勤/非常勤）</t>
    <rPh sb="0" eb="2">
      <t>キンム</t>
    </rPh>
    <rPh sb="2" eb="4">
      <t>ケイタイ</t>
    </rPh>
    <rPh sb="6" eb="8">
      <t>ジョウキン</t>
    </rPh>
    <rPh sb="9" eb="12">
      <t>ヒジョウキン</t>
    </rPh>
    <phoneticPr fontId="22"/>
  </si>
  <si>
    <t>現在</t>
    <rPh sb="0" eb="2">
      <t>ゲンザイ</t>
    </rPh>
    <phoneticPr fontId="22"/>
  </si>
  <si>
    <t>令和○年○月○日</t>
    <rPh sb="0" eb="2">
      <t>レイワ</t>
    </rPh>
    <rPh sb="3" eb="4">
      <t>ネン</t>
    </rPh>
    <rPh sb="5" eb="6">
      <t>ガツ</t>
    </rPh>
    <rPh sb="7" eb="8">
      <t>ニチ</t>
    </rPh>
    <phoneticPr fontId="22"/>
  </si>
  <si>
    <t>（仕様書　様式第７号）</t>
    <phoneticPr fontId="22"/>
  </si>
  <si>
    <t>教材名</t>
    <rPh sb="0" eb="3">
      <t>キョウザイメイ</t>
    </rPh>
    <phoneticPr fontId="22"/>
  </si>
  <si>
    <t>名称</t>
    <rPh sb="0" eb="2">
      <t>メイショウ</t>
    </rPh>
    <phoneticPr fontId="22"/>
  </si>
  <si>
    <t>金額（円）</t>
    <rPh sb="0" eb="2">
      <t>キンガク</t>
    </rPh>
    <rPh sb="3" eb="4">
      <t>エン</t>
    </rPh>
    <phoneticPr fontId="22"/>
  </si>
  <si>
    <t>税込価格（円）</t>
    <rPh sb="0" eb="2">
      <t>ゼイコ</t>
    </rPh>
    <rPh sb="2" eb="4">
      <t>カカク</t>
    </rPh>
    <rPh sb="5" eb="6">
      <t>エン</t>
    </rPh>
    <phoneticPr fontId="22"/>
  </si>
  <si>
    <t>※資格又は免許等についてはその証明書類の写しを添付すること。</t>
  </si>
  <si>
    <t>※提出後、退職・採用等の変更が生じた場合は、学院と協議の上、あらためて提出すること。</t>
  </si>
  <si>
    <t>　※アピールポイント（就職に結びつくような効果的な支援であること等）を明瞭簡潔に記入すること</t>
    <rPh sb="11" eb="13">
      <t>シュウショク</t>
    </rPh>
    <rPh sb="14" eb="15">
      <t>ムス</t>
    </rPh>
    <rPh sb="21" eb="24">
      <t>コウカテキ</t>
    </rPh>
    <rPh sb="25" eb="27">
      <t>シエン</t>
    </rPh>
    <rPh sb="32" eb="33">
      <t>トウ</t>
    </rPh>
    <rPh sb="35" eb="39">
      <t>メイリョウカンケツ</t>
    </rPh>
    <rPh sb="40" eb="42">
      <t>キニュウ</t>
    </rPh>
    <phoneticPr fontId="22"/>
  </si>
  <si>
    <t>教材一覧</t>
    <rPh sb="0" eb="2">
      <t>キョウザイ</t>
    </rPh>
    <rPh sb="2" eb="4">
      <t>イチラン</t>
    </rPh>
    <phoneticPr fontId="22"/>
  </si>
  <si>
    <t>１ テキスト・教材等（訓練生負担）</t>
    <rPh sb="7" eb="9">
      <t>キョウザイ</t>
    </rPh>
    <rPh sb="9" eb="10">
      <t>トウ</t>
    </rPh>
    <rPh sb="11" eb="14">
      <t>クンレンセイ</t>
    </rPh>
    <rPh sb="14" eb="16">
      <t>フタン</t>
    </rPh>
    <phoneticPr fontId="22"/>
  </si>
  <si>
    <t>出版社名・オリジナル等</t>
    <rPh sb="0" eb="3">
      <t>シュッパンシャ</t>
    </rPh>
    <rPh sb="3" eb="4">
      <t>メイ</t>
    </rPh>
    <rPh sb="10" eb="11">
      <t>トウ</t>
    </rPh>
    <phoneticPr fontId="22"/>
  </si>
  <si>
    <t>科目名</t>
    <rPh sb="0" eb="3">
      <t>カモクメイ</t>
    </rPh>
    <phoneticPr fontId="22"/>
  </si>
  <si>
    <t>備考</t>
    <rPh sb="0" eb="2">
      <t>ビコウ</t>
    </rPh>
    <phoneticPr fontId="22"/>
  </si>
  <si>
    <t>※オリジナル教材等に係る印刷費等を訓練生負担とする場合は、備考欄にページ数を記入すること。</t>
    <rPh sb="6" eb="8">
      <t>キョウザイ</t>
    </rPh>
    <rPh sb="8" eb="9">
      <t>トウ</t>
    </rPh>
    <rPh sb="10" eb="11">
      <t>カカ</t>
    </rPh>
    <rPh sb="12" eb="15">
      <t>インサツヒ</t>
    </rPh>
    <rPh sb="15" eb="16">
      <t>トウ</t>
    </rPh>
    <rPh sb="17" eb="22">
      <t>クンレンセイフタン</t>
    </rPh>
    <rPh sb="25" eb="27">
      <t>バアイ</t>
    </rPh>
    <rPh sb="29" eb="32">
      <t>ビコウラン</t>
    </rPh>
    <rPh sb="36" eb="37">
      <t>スウ</t>
    </rPh>
    <rPh sb="38" eb="40">
      <t>キニュウ</t>
    </rPh>
    <phoneticPr fontId="22"/>
  </si>
  <si>
    <t>　また、見本を添付すること。</t>
    <rPh sb="4" eb="6">
      <t>ミホン</t>
    </rPh>
    <rPh sb="7" eb="9">
      <t>テンプ</t>
    </rPh>
    <phoneticPr fontId="22"/>
  </si>
  <si>
    <t>２ その他訓練生の自己負担が発生する費用</t>
    <rPh sb="4" eb="5">
      <t>タ</t>
    </rPh>
    <rPh sb="5" eb="8">
      <t>クンレンセイ</t>
    </rPh>
    <rPh sb="9" eb="11">
      <t>ジコ</t>
    </rPh>
    <rPh sb="11" eb="13">
      <t>フタン</t>
    </rPh>
    <rPh sb="14" eb="16">
      <t>ハッセイ</t>
    </rPh>
    <rPh sb="18" eb="20">
      <t>ヒヨウ</t>
    </rPh>
    <phoneticPr fontId="22"/>
  </si>
  <si>
    <t>訓練生負担額（合計）　※税込価格（円）</t>
    <rPh sb="0" eb="3">
      <t>クンレンセイ</t>
    </rPh>
    <rPh sb="3" eb="6">
      <t>フタンガク</t>
    </rPh>
    <rPh sb="7" eb="9">
      <t>ゴウケイ</t>
    </rPh>
    <rPh sb="12" eb="14">
      <t>ゼイコ</t>
    </rPh>
    <rPh sb="14" eb="16">
      <t>カカク</t>
    </rPh>
    <rPh sb="17" eb="18">
      <t>エン</t>
    </rPh>
    <phoneticPr fontId="22"/>
  </si>
  <si>
    <t>(仕様書　様式第8号)</t>
    <rPh sb="1" eb="4">
      <t>シヨウショ</t>
    </rPh>
    <rPh sb="5" eb="7">
      <t>ヨウシキ</t>
    </rPh>
    <rPh sb="7" eb="8">
      <t>ダイ</t>
    </rPh>
    <rPh sb="9" eb="10">
      <t>ゴウ</t>
    </rPh>
    <phoneticPr fontId="37"/>
  </si>
  <si>
    <t>職場見学等実施計画書</t>
    <rPh sb="0" eb="2">
      <t>ショクバ</t>
    </rPh>
    <rPh sb="2" eb="4">
      <t>ケンガク</t>
    </rPh>
    <rPh sb="4" eb="5">
      <t>トウ</t>
    </rPh>
    <rPh sb="5" eb="7">
      <t>ジッシ</t>
    </rPh>
    <rPh sb="7" eb="10">
      <t>ケイカクショ</t>
    </rPh>
    <phoneticPr fontId="37"/>
  </si>
  <si>
    <t>No</t>
    <phoneticPr fontId="37"/>
  </si>
  <si>
    <t>サービス種類
（注１）</t>
    <rPh sb="4" eb="6">
      <t>シュルイ</t>
    </rPh>
    <rPh sb="8" eb="9">
      <t>チュウ</t>
    </rPh>
    <phoneticPr fontId="41"/>
  </si>
  <si>
    <t>事業所名</t>
    <rPh sb="0" eb="3">
      <t>ジギョウショ</t>
    </rPh>
    <rPh sb="3" eb="4">
      <t>メイ</t>
    </rPh>
    <phoneticPr fontId="41"/>
  </si>
  <si>
    <t>所在地</t>
    <rPh sb="0" eb="3">
      <t>ショザイチ</t>
    </rPh>
    <phoneticPr fontId="37"/>
  </si>
  <si>
    <t>連絡先</t>
    <rPh sb="0" eb="3">
      <t>レンラクサキ</t>
    </rPh>
    <phoneticPr fontId="37"/>
  </si>
  <si>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37"/>
  </si>
  <si>
    <t>実施予定日</t>
    <rPh sb="0" eb="2">
      <t>ジッシ</t>
    </rPh>
    <rPh sb="2" eb="4">
      <t>ヨテイ</t>
    </rPh>
    <rPh sb="4" eb="5">
      <t>ビ</t>
    </rPh>
    <phoneticPr fontId="37"/>
  </si>
  <si>
    <t>受入予定人数</t>
    <rPh sb="0" eb="2">
      <t>ウケイレ</t>
    </rPh>
    <rPh sb="2" eb="4">
      <t>ヨテイ</t>
    </rPh>
    <rPh sb="4" eb="6">
      <t>ニンズウ</t>
    </rPh>
    <phoneticPr fontId="37"/>
  </si>
  <si>
    <t>備考（注３）</t>
    <rPh sb="0" eb="2">
      <t>ビコウ</t>
    </rPh>
    <rPh sb="3" eb="4">
      <t>チュウ</t>
    </rPh>
    <phoneticPr fontId="41"/>
  </si>
  <si>
    <t>（注１）介護保険法又は障害者の日常生活及び社会生活を総合的に支援するための法律の規定に基づくサービスの種類を記載してください。</t>
    <rPh sb="1" eb="2">
      <t>チュウ</t>
    </rPh>
    <phoneticPr fontId="37"/>
  </si>
  <si>
    <t>（注２）以下を参考に選択してください。</t>
    <rPh sb="1" eb="2">
      <t>チュウ</t>
    </rPh>
    <rPh sb="4" eb="6">
      <t>イカ</t>
    </rPh>
    <rPh sb="7" eb="9">
      <t>サンコウ</t>
    </rPh>
    <rPh sb="10" eb="12">
      <t>センタク</t>
    </rPh>
    <phoneticPr fontId="37"/>
  </si>
  <si>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2"/>
  </si>
  <si>
    <t>職場体験：一つの福祉施設等において、当該施設職員の指導を受けながら、施設職員が利用者に提供するサービスの補助等を行うこと。</t>
    <rPh sb="0" eb="2">
      <t>ショクバ</t>
    </rPh>
    <rPh sb="2" eb="4">
      <t>タイケン</t>
    </rPh>
    <phoneticPr fontId="22"/>
  </si>
  <si>
    <t>職場実習：一つの福祉施設等において、当該施設職員の指導を受けながら、利用者に提供するサービスについて法令の範囲内で行うこと。</t>
    <rPh sb="0" eb="2">
      <t>ショクバ</t>
    </rPh>
    <rPh sb="2" eb="4">
      <t>ジッシュウ</t>
    </rPh>
    <phoneticPr fontId="22"/>
  </si>
  <si>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41"/>
  </si>
  <si>
    <t>様式４からそのまま貼り付け可能です</t>
    <rPh sb="0" eb="2">
      <t>ヨウシキ</t>
    </rPh>
    <rPh sb="9" eb="10">
      <t>ハ</t>
    </rPh>
    <rPh sb="11" eb="12">
      <t>ツ</t>
    </rPh>
    <rPh sb="13" eb="15">
      <t>カノウ</t>
    </rPh>
    <phoneticPr fontId="22"/>
  </si>
  <si>
    <t>訪問介護</t>
    <rPh sb="0" eb="2">
      <t>ホウモン</t>
    </rPh>
    <rPh sb="2" eb="4">
      <t>カイゴ</t>
    </rPh>
    <phoneticPr fontId="37"/>
  </si>
  <si>
    <t>(株）○○</t>
    <rPh sb="1" eb="2">
      <t>カブ</t>
    </rPh>
    <phoneticPr fontId="41"/>
  </si>
  <si>
    <t>●●</t>
    <phoneticPr fontId="41"/>
  </si>
  <si>
    <t>000-000-0000</t>
    <phoneticPr fontId="41"/>
  </si>
  <si>
    <t>職場体験</t>
  </si>
  <si>
    <t>●月●日、
●月×日</t>
    <rPh sb="1" eb="2">
      <t>ガツ</t>
    </rPh>
    <rPh sb="3" eb="4">
      <t>ニチ</t>
    </rPh>
    <rPh sb="7" eb="8">
      <t>ガツ</t>
    </rPh>
    <rPh sb="9" eb="10">
      <t>ニチ</t>
    </rPh>
    <phoneticPr fontId="41"/>
  </si>
  <si>
    <t>５人</t>
    <rPh sb="1" eb="2">
      <t>ニン</t>
    </rPh>
    <phoneticPr fontId="41"/>
  </si>
  <si>
    <t>実施予定日、受入人数については調整中。</t>
    <rPh sb="0" eb="2">
      <t>ジッシ</t>
    </rPh>
    <rPh sb="2" eb="5">
      <t>ヨテイビ</t>
    </rPh>
    <rPh sb="6" eb="8">
      <t>ウケイレ</t>
    </rPh>
    <rPh sb="8" eb="10">
      <t>ニンズウ</t>
    </rPh>
    <rPh sb="15" eb="17">
      <t>チョウセイ</t>
    </rPh>
    <rPh sb="17" eb="18">
      <t>チュウ</t>
    </rPh>
    <phoneticPr fontId="41"/>
  </si>
  <si>
    <t>通所介護</t>
    <rPh sb="0" eb="2">
      <t>ツウショ</t>
    </rPh>
    <rPh sb="2" eb="4">
      <t>カイゴ</t>
    </rPh>
    <phoneticPr fontId="37"/>
  </si>
  <si>
    <t>特定非営利活動法人●●</t>
    <rPh sb="0" eb="2">
      <t>トクテイ</t>
    </rPh>
    <rPh sb="2" eb="5">
      <t>ヒエイリ</t>
    </rPh>
    <rPh sb="5" eb="7">
      <t>カツドウ</t>
    </rPh>
    <rPh sb="7" eb="9">
      <t>ホウジン</t>
    </rPh>
    <phoneticPr fontId="41"/>
  </si>
  <si>
    <t>職場見学</t>
  </si>
  <si>
    <t>６人</t>
    <rPh sb="1" eb="2">
      <t>ニン</t>
    </rPh>
    <phoneticPr fontId="41"/>
  </si>
  <si>
    <t>介護老人福祉施設</t>
    <rPh sb="0" eb="2">
      <t>カイゴ</t>
    </rPh>
    <rPh sb="2" eb="4">
      <t>ロウジン</t>
    </rPh>
    <rPh sb="4" eb="6">
      <t>フクシ</t>
    </rPh>
    <rPh sb="6" eb="8">
      <t>シセツ</t>
    </rPh>
    <phoneticPr fontId="37"/>
  </si>
  <si>
    <t>社会福祉法人△▲</t>
    <rPh sb="0" eb="2">
      <t>シャカイ</t>
    </rPh>
    <rPh sb="2" eb="4">
      <t>フクシ</t>
    </rPh>
    <rPh sb="4" eb="6">
      <t>ホウジン</t>
    </rPh>
    <phoneticPr fontId="41"/>
  </si>
  <si>
    <t>職場実習</t>
  </si>
  <si>
    <t>3人</t>
    <rPh sb="1" eb="2">
      <t>ニン</t>
    </rPh>
    <phoneticPr fontId="37"/>
  </si>
  <si>
    <t>生活介護</t>
    <rPh sb="0" eb="2">
      <t>セイカツ</t>
    </rPh>
    <rPh sb="2" eb="4">
      <t>カイゴ</t>
    </rPh>
    <phoneticPr fontId="37"/>
  </si>
  <si>
    <t>社会福祉法人○●</t>
    <rPh sb="0" eb="2">
      <t>シャカイ</t>
    </rPh>
    <rPh sb="2" eb="4">
      <t>フクシ</t>
    </rPh>
    <rPh sb="4" eb="6">
      <t>ホウジン</t>
    </rPh>
    <phoneticPr fontId="41"/>
  </si>
  <si>
    <t>就労移行支援</t>
    <rPh sb="0" eb="2">
      <t>シュウロウ</t>
    </rPh>
    <rPh sb="2" eb="4">
      <t>イコウ</t>
    </rPh>
    <rPh sb="4" eb="6">
      <t>シエン</t>
    </rPh>
    <phoneticPr fontId="37"/>
  </si>
  <si>
    <t>△△株式会社</t>
    <rPh sb="2" eb="4">
      <t>カブシキ</t>
    </rPh>
    <rPh sb="4" eb="6">
      <t>カイシャ</t>
    </rPh>
    <phoneticPr fontId="41"/>
  </si>
  <si>
    <t>７人</t>
    <rPh sb="1" eb="2">
      <t>ニン</t>
    </rPh>
    <phoneticPr fontId="41"/>
  </si>
  <si>
    <t>職場実習（再委託）先事業所一覧</t>
    <rPh sb="0" eb="2">
      <t>ショクバ</t>
    </rPh>
    <rPh sb="2" eb="4">
      <t>ジッシュウ</t>
    </rPh>
    <rPh sb="5" eb="8">
      <t>サイイタク</t>
    </rPh>
    <rPh sb="9" eb="10">
      <t>サキ</t>
    </rPh>
    <rPh sb="10" eb="13">
      <t>ジギョウショ</t>
    </rPh>
    <rPh sb="13" eb="15">
      <t>イチラン</t>
    </rPh>
    <phoneticPr fontId="22"/>
  </si>
  <si>
    <t>（仕様書　様式第９号）　デュアルシステム</t>
    <phoneticPr fontId="22"/>
  </si>
  <si>
    <t>№</t>
    <phoneticPr fontId="22"/>
  </si>
  <si>
    <t>事業所名</t>
    <rPh sb="0" eb="3">
      <t>ジギョウショ</t>
    </rPh>
    <rPh sb="3" eb="4">
      <t>メイ</t>
    </rPh>
    <phoneticPr fontId="22"/>
  </si>
  <si>
    <t>住所</t>
    <rPh sb="0" eb="2">
      <t>ジュウショ</t>
    </rPh>
    <phoneticPr fontId="22"/>
  </si>
  <si>
    <t>電話番号</t>
    <rPh sb="0" eb="2">
      <t>デンワ</t>
    </rPh>
    <rPh sb="2" eb="4">
      <t>バンゴウ</t>
    </rPh>
    <phoneticPr fontId="22"/>
  </si>
  <si>
    <t>担当者</t>
    <rPh sb="0" eb="3">
      <t>タントウシャ</t>
    </rPh>
    <phoneticPr fontId="22"/>
  </si>
  <si>
    <t>主な業種</t>
    <rPh sb="0" eb="1">
      <t>オモ</t>
    </rPh>
    <rPh sb="2" eb="4">
      <t>ギョウシュ</t>
    </rPh>
    <phoneticPr fontId="22"/>
  </si>
  <si>
    <t>従業員数</t>
    <rPh sb="0" eb="3">
      <t>ジュウギョウイン</t>
    </rPh>
    <rPh sb="3" eb="4">
      <t>スウ</t>
    </rPh>
    <phoneticPr fontId="22"/>
  </si>
  <si>
    <t>受入予定人数</t>
    <rPh sb="0" eb="2">
      <t>ウケイレ</t>
    </rPh>
    <rPh sb="2" eb="4">
      <t>ヨテイ</t>
    </rPh>
    <rPh sb="4" eb="6">
      <t>ニンズウ</t>
    </rPh>
    <phoneticPr fontId="22"/>
  </si>
  <si>
    <t>区分</t>
    <rPh sb="0" eb="2">
      <t>クブン</t>
    </rPh>
    <phoneticPr fontId="41"/>
  </si>
  <si>
    <t>点　検　項　目</t>
    <rPh sb="0" eb="3">
      <t>テンケン</t>
    </rPh>
    <rPh sb="4" eb="7">
      <t>コウモク</t>
    </rPh>
    <phoneticPr fontId="41"/>
  </si>
  <si>
    <t>内　　　　　　　　　　　　　　　容</t>
    <rPh sb="0" eb="1">
      <t>ウチ</t>
    </rPh>
    <rPh sb="16" eb="17">
      <t>カタチ</t>
    </rPh>
    <phoneticPr fontId="41"/>
  </si>
  <si>
    <t>項目</t>
    <rPh sb="0" eb="2">
      <t>コウモク</t>
    </rPh>
    <phoneticPr fontId="22"/>
  </si>
  <si>
    <t>（仕様書　様式第12号）　</t>
    <phoneticPr fontId="22"/>
  </si>
  <si>
    <t>託児サービスの内容及び提供施設の概要等</t>
    <rPh sb="0" eb="2">
      <t>タクジ</t>
    </rPh>
    <rPh sb="7" eb="9">
      <t>ナイヨウ</t>
    </rPh>
    <rPh sb="9" eb="10">
      <t>オヨ</t>
    </rPh>
    <rPh sb="11" eb="13">
      <t>テイキョウ</t>
    </rPh>
    <rPh sb="13" eb="15">
      <t>シセツ</t>
    </rPh>
    <rPh sb="16" eb="19">
      <t>ガイヨウトウ</t>
    </rPh>
    <phoneticPr fontId="22"/>
  </si>
  <si>
    <t>認定機関</t>
    <rPh sb="0" eb="2">
      <t>ニンテイ</t>
    </rPh>
    <rPh sb="2" eb="4">
      <t>キカン</t>
    </rPh>
    <phoneticPr fontId="22"/>
  </si>
  <si>
    <t>住　所</t>
    <rPh sb="0" eb="1">
      <t>ジュウ</t>
    </rPh>
    <rPh sb="2" eb="3">
      <t>ショ</t>
    </rPh>
    <phoneticPr fontId="22"/>
  </si>
  <si>
    <t>訓練実施場所からの距離</t>
    <rPh sb="0" eb="2">
      <t>クンレン</t>
    </rPh>
    <rPh sb="2" eb="4">
      <t>ジッシ</t>
    </rPh>
    <rPh sb="4" eb="6">
      <t>バショ</t>
    </rPh>
    <rPh sb="9" eb="11">
      <t>キョリ</t>
    </rPh>
    <phoneticPr fontId="22"/>
  </si>
  <si>
    <t>預かり可能な年齢</t>
    <rPh sb="0" eb="1">
      <t>アズ</t>
    </rPh>
    <rPh sb="3" eb="5">
      <t>カノウ</t>
    </rPh>
    <rPh sb="6" eb="8">
      <t>ネンレイ</t>
    </rPh>
    <phoneticPr fontId="22"/>
  </si>
  <si>
    <t>約</t>
    <rPh sb="0" eb="1">
      <t>ヤク</t>
    </rPh>
    <phoneticPr fontId="22"/>
  </si>
  <si>
    <t>ｋｍ</t>
    <phoneticPr fontId="22"/>
  </si>
  <si>
    <t>施設の種類</t>
    <rPh sb="0" eb="2">
      <t>シセツ</t>
    </rPh>
    <rPh sb="3" eb="5">
      <t>シュルイ</t>
    </rPh>
    <phoneticPr fontId="22"/>
  </si>
  <si>
    <t>　□　その他（　　　　　　　　　　　　　　　　　　　　　　　　　　）</t>
    <rPh sb="5" eb="6">
      <t>タ</t>
    </rPh>
    <phoneticPr fontId="22"/>
  </si>
  <si>
    <t>　□　保育所　　　□認可外保育施設　　□一時預かり事業施設　</t>
    <rPh sb="3" eb="6">
      <t>ホイクショ</t>
    </rPh>
    <rPh sb="10" eb="13">
      <t>ニンカガイ</t>
    </rPh>
    <rPh sb="13" eb="17">
      <t>ホイクシセツ</t>
    </rPh>
    <rPh sb="20" eb="23">
      <t>イチジアズ</t>
    </rPh>
    <rPh sb="25" eb="27">
      <t>ジギョウ</t>
    </rPh>
    <rPh sb="27" eb="29">
      <t>シセツ</t>
    </rPh>
    <phoneticPr fontId="22"/>
  </si>
  <si>
    <t>法人名及び代表者名</t>
    <rPh sb="0" eb="3">
      <t>ホウジンメイ</t>
    </rPh>
    <rPh sb="3" eb="4">
      <t>オヨ</t>
    </rPh>
    <rPh sb="5" eb="8">
      <t>ダイヒョウシャ</t>
    </rPh>
    <rPh sb="8" eb="9">
      <t>メイ</t>
    </rPh>
    <phoneticPr fontId="22"/>
  </si>
  <si>
    <t>単位
（日額又は月額）</t>
    <rPh sb="0" eb="2">
      <t>タンイ</t>
    </rPh>
    <rPh sb="4" eb="6">
      <t>ニチガク</t>
    </rPh>
    <rPh sb="6" eb="7">
      <t>マタ</t>
    </rPh>
    <rPh sb="8" eb="10">
      <t>ゲツガク</t>
    </rPh>
    <phoneticPr fontId="22"/>
  </si>
  <si>
    <t>金額等</t>
    <rPh sb="0" eb="3">
      <t>キンガクトウ</t>
    </rPh>
    <phoneticPr fontId="22"/>
  </si>
  <si>
    <t>現物又は代金</t>
    <rPh sb="0" eb="2">
      <t>ゲンブツ</t>
    </rPh>
    <rPh sb="2" eb="3">
      <t>マタ</t>
    </rPh>
    <rPh sb="4" eb="6">
      <t>ダイキン</t>
    </rPh>
    <phoneticPr fontId="22"/>
  </si>
  <si>
    <t>負担額（税込み）（円）</t>
    <rPh sb="0" eb="2">
      <t>フタン</t>
    </rPh>
    <rPh sb="2" eb="4">
      <t>ゼイフタン</t>
    </rPh>
    <rPh sb="4" eb="6">
      <t>ゼイコ</t>
    </rPh>
    <rPh sb="9" eb="10">
      <t>エン</t>
    </rPh>
    <phoneticPr fontId="22"/>
  </si>
  <si>
    <t>昼食</t>
    <rPh sb="0" eb="2">
      <t>チュウショク</t>
    </rPh>
    <phoneticPr fontId="22"/>
  </si>
  <si>
    <t>おやつ</t>
    <phoneticPr fontId="22"/>
  </si>
  <si>
    <t>※託児サービス提供機関における一般利用者の利用単価を示す書類を添付すること。</t>
  </si>
  <si>
    <t>　（託児サービス提供機関のパンフレット、利用料金表等）</t>
  </si>
  <si>
    <t>（仕様書 様式第13号）</t>
    <rPh sb="1" eb="4">
      <t>シヨウショ</t>
    </rPh>
    <rPh sb="5" eb="7">
      <t>ヨウシキ</t>
    </rPh>
    <rPh sb="7" eb="8">
      <t>ダイ</t>
    </rPh>
    <rPh sb="10" eb="11">
      <t>ゴウ</t>
    </rPh>
    <phoneticPr fontId="41"/>
  </si>
  <si>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41"/>
  </si>
  <si>
    <t>保育施設名</t>
    <rPh sb="0" eb="2">
      <t>ホイク</t>
    </rPh>
    <rPh sb="2" eb="4">
      <t>シセツ</t>
    </rPh>
    <rPh sb="4" eb="5">
      <t>メイ</t>
    </rPh>
    <phoneticPr fontId="41"/>
  </si>
  <si>
    <t>連絡先</t>
    <rPh sb="0" eb="3">
      <t>レンラクサキ</t>
    </rPh>
    <phoneticPr fontId="41"/>
  </si>
  <si>
    <t>※水色箇所及び「チェック」欄に記入すること。なお、チェックに当たっては、詳細、解釈等について、認可外保育施設指導監督基準（平成１３年３月２９日付け雇児発第１７７号）を必ず参照すること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3" eb="84">
      <t>カナラ</t>
    </rPh>
    <rPh sb="85" eb="87">
      <t>サンショウ</t>
    </rPh>
    <phoneticPr fontId="41"/>
  </si>
  <si>
    <t>住所</t>
    <rPh sb="0" eb="2">
      <t>ジュウショ</t>
    </rPh>
    <phoneticPr fontId="41"/>
  </si>
  <si>
    <t>記入者名</t>
    <rPh sb="0" eb="3">
      <t>キニュウシャ</t>
    </rPh>
    <rPh sb="3" eb="4">
      <t>メイ</t>
    </rPh>
    <phoneticPr fontId="41"/>
  </si>
  <si>
    <t>分類</t>
    <rPh sb="0" eb="2">
      <t>ブンルイ</t>
    </rPh>
    <phoneticPr fontId="41"/>
  </si>
  <si>
    <t>チェック</t>
    <phoneticPr fontId="41"/>
  </si>
  <si>
    <t>項　　　　　　　　　　　　　　目</t>
    <rPh sb="0" eb="1">
      <t>コウ</t>
    </rPh>
    <rPh sb="15" eb="16">
      <t>メ</t>
    </rPh>
    <phoneticPr fontId="41"/>
  </si>
  <si>
    <t>必須</t>
    <rPh sb="0" eb="2">
      <t>ヒッス</t>
    </rPh>
    <phoneticPr fontId="41"/>
  </si>
  <si>
    <t>□</t>
    <phoneticPr fontId="4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</si>
  <si>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41"/>
  </si>
  <si>
    <t>児童１人当たりの保育従事者数</t>
    <rPh sb="0" eb="2">
      <t>ジドウ</t>
    </rPh>
    <rPh sb="3" eb="4">
      <t>ニン</t>
    </rPh>
    <rPh sb="4" eb="5">
      <t>ア</t>
    </rPh>
    <rPh sb="8" eb="10">
      <t>ホイク</t>
    </rPh>
    <rPh sb="10" eb="13">
      <t>ジュウジシャ</t>
    </rPh>
    <rPh sb="13" eb="14">
      <t>スウ</t>
    </rPh>
    <phoneticPr fontId="41"/>
  </si>
  <si>
    <t>利用対象
児童数</t>
    <rPh sb="0" eb="2">
      <t>リヨウ</t>
    </rPh>
    <rPh sb="2" eb="4">
      <t>タイショウ</t>
    </rPh>
    <rPh sb="5" eb="8">
      <t>ジドウスウ</t>
    </rPh>
    <phoneticPr fontId="41"/>
  </si>
  <si>
    <t>うち保育士又は看護師必要数</t>
    <rPh sb="2" eb="5">
      <t>ホイクシ</t>
    </rPh>
    <rPh sb="5" eb="6">
      <t>マタ</t>
    </rPh>
    <rPh sb="7" eb="10">
      <t>カンゴシ</t>
    </rPh>
    <rPh sb="10" eb="12">
      <t>ヒツヨウ</t>
    </rPh>
    <rPh sb="12" eb="13">
      <t>スウ</t>
    </rPh>
    <phoneticPr fontId="41"/>
  </si>
  <si>
    <t>うち保育士又は看護師</t>
    <rPh sb="2" eb="5">
      <t>ホイクシ</t>
    </rPh>
    <rPh sb="5" eb="6">
      <t>マタ</t>
    </rPh>
    <rPh sb="7" eb="10">
      <t>カンゴシ</t>
    </rPh>
    <phoneticPr fontId="41"/>
  </si>
  <si>
    <t>うち
その他</t>
    <rPh sb="5" eb="6">
      <t>タ</t>
    </rPh>
    <phoneticPr fontId="4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</si>
  <si>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41"/>
  </si>
  <si>
    <t>合計</t>
    <rPh sb="0" eb="2">
      <t>ゴウケイ</t>
    </rPh>
    <phoneticPr fontId="41"/>
  </si>
  <si>
    <t>保育に従事する者が常時２人を下回っていない</t>
    <rPh sb="0" eb="2">
      <t>ホイク</t>
    </rPh>
    <rPh sb="3" eb="5">
      <t>ジュウジ</t>
    </rPh>
    <rPh sb="7" eb="8">
      <t>シャ</t>
    </rPh>
    <rPh sb="9" eb="11">
      <t>ジョウジ</t>
    </rPh>
    <rPh sb="12" eb="13">
      <t>ニン</t>
    </rPh>
    <rPh sb="14" eb="16">
      <t>シタマワ</t>
    </rPh>
    <phoneticPr fontId="4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</si>
  <si>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4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</si>
  <si>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4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</si>
  <si>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41"/>
  </si>
  <si>
    <t>保育室</t>
    <rPh sb="0" eb="3">
      <t>ホイクシツ</t>
    </rPh>
    <phoneticPr fontId="4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</si>
  <si>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41"/>
  </si>
  <si>
    <t>必要面積</t>
    <rPh sb="0" eb="2">
      <t>ヒツヨウ</t>
    </rPh>
    <rPh sb="2" eb="4">
      <t>メンセキ</t>
    </rPh>
    <phoneticPr fontId="41"/>
  </si>
  <si>
    <t>実面積</t>
    <rPh sb="0" eb="1">
      <t>ジツ</t>
    </rPh>
    <rPh sb="1" eb="3">
      <t>メンセキ</t>
    </rPh>
    <phoneticPr fontId="41"/>
  </si>
  <si>
    <t>㎡</t>
    <phoneticPr fontId="4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</si>
  <si>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41"/>
  </si>
  <si>
    <t>保育室は、採光が確保されている</t>
    <rPh sb="0" eb="3">
      <t>ホイクシツ</t>
    </rPh>
    <rPh sb="5" eb="7">
      <t>サイコウ</t>
    </rPh>
    <rPh sb="8" eb="10">
      <t>カクホ</t>
    </rPh>
    <phoneticPr fontId="41"/>
  </si>
  <si>
    <t>保育室は、換気が確保されている</t>
    <rPh sb="0" eb="3">
      <t>ホイクシツ</t>
    </rPh>
    <rPh sb="5" eb="7">
      <t>カンキ</t>
    </rPh>
    <rPh sb="8" eb="10">
      <t>カクホ</t>
    </rPh>
    <phoneticPr fontId="41"/>
  </si>
  <si>
    <t>保育室は、安全が確保されている</t>
    <rPh sb="0" eb="3">
      <t>ホイクシツ</t>
    </rPh>
    <rPh sb="5" eb="7">
      <t>アンゼン</t>
    </rPh>
    <rPh sb="8" eb="10">
      <t>カクホ</t>
    </rPh>
    <phoneticPr fontId="4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</si>
  <si>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41"/>
  </si>
  <si>
    <t>便所</t>
    <rPh sb="0" eb="2">
      <t>ベンジョ</t>
    </rPh>
    <phoneticPr fontId="41"/>
  </si>
  <si>
    <t>概ね幼児20人につき1以上ある</t>
    <rPh sb="0" eb="1">
      <t>オオム</t>
    </rPh>
    <rPh sb="2" eb="4">
      <t>ヨウジ</t>
    </rPh>
    <rPh sb="6" eb="7">
      <t>ニン</t>
    </rPh>
    <rPh sb="11" eb="13">
      <t>イジョウ</t>
    </rPh>
    <phoneticPr fontId="41"/>
  </si>
  <si>
    <t>必要な数</t>
    <rPh sb="0" eb="2">
      <t>ヒツヨウ</t>
    </rPh>
    <rPh sb="3" eb="4">
      <t>カズ</t>
    </rPh>
    <phoneticPr fontId="41"/>
  </si>
  <si>
    <t>実際の数</t>
    <rPh sb="0" eb="2">
      <t>ジッサイ</t>
    </rPh>
    <rPh sb="3" eb="4">
      <t>カズ</t>
    </rPh>
    <phoneticPr fontId="41"/>
  </si>
  <si>
    <t>手洗い設備がある</t>
    <rPh sb="0" eb="2">
      <t>テアラ</t>
    </rPh>
    <rPh sb="3" eb="5">
      <t>セツビ</t>
    </rPh>
    <phoneticPr fontId="41"/>
  </si>
  <si>
    <t>保育室及び調理室と区画されている</t>
    <rPh sb="0" eb="3">
      <t>ホイクシツ</t>
    </rPh>
    <rPh sb="3" eb="4">
      <t>オヨ</t>
    </rPh>
    <rPh sb="5" eb="8">
      <t>チョウリシツ</t>
    </rPh>
    <rPh sb="9" eb="11">
      <t>クカク</t>
    </rPh>
    <phoneticPr fontId="4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</si>
  <si>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41"/>
  </si>
  <si>
    <t>衛生面に配慮されている</t>
    <rPh sb="0" eb="3">
      <t>エイセイメン</t>
    </rPh>
    <rPh sb="4" eb="6">
      <t>ハイリョ</t>
    </rPh>
    <phoneticPr fontId="41"/>
  </si>
  <si>
    <t>調理室</t>
    <rPh sb="0" eb="3">
      <t>チョウリシツ</t>
    </rPh>
    <phoneticPr fontId="41"/>
  </si>
  <si>
    <t>非常災害に対する措置</t>
    <rPh sb="0" eb="2">
      <t>ヒジョウ</t>
    </rPh>
    <rPh sb="2" eb="4">
      <t>サイガイ</t>
    </rPh>
    <rPh sb="5" eb="6">
      <t>タイ</t>
    </rPh>
    <rPh sb="8" eb="10">
      <t>ソチ</t>
    </rPh>
    <phoneticPr fontId="41"/>
  </si>
  <si>
    <t>Ａ　消火用具が設置されている</t>
    <rPh sb="2" eb="4">
      <t>ショウカ</t>
    </rPh>
    <rPh sb="4" eb="6">
      <t>ヨウグ</t>
    </rPh>
    <rPh sb="7" eb="9">
      <t>セッチ</t>
    </rPh>
    <phoneticPr fontId="4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</si>
  <si>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4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</si>
  <si>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41"/>
  </si>
  <si>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41"/>
  </si>
  <si>
    <t>保育室を２階以上に設ける場合の条件</t>
    <rPh sb="0" eb="3">
      <t>ホイクシツ</t>
    </rPh>
    <rPh sb="5" eb="6">
      <t>カイ</t>
    </rPh>
    <rPh sb="6" eb="8">
      <t>イジョウ</t>
    </rPh>
    <rPh sb="9" eb="10">
      <t>モウ</t>
    </rPh>
    <rPh sb="12" eb="14">
      <t>バアイ</t>
    </rPh>
    <rPh sb="15" eb="17">
      <t>ジョウケン</t>
    </rPh>
    <phoneticPr fontId="4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</si>
  <si>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41"/>
  </si>
  <si>
    <t>設置階数</t>
    <rPh sb="0" eb="2">
      <t>セッチ</t>
    </rPh>
    <rPh sb="2" eb="4">
      <t>カイスウ</t>
    </rPh>
    <phoneticPr fontId="41"/>
  </si>
  <si>
    <t>階</t>
    <rPh sb="0" eb="1">
      <t>カイ</t>
    </rPh>
    <phoneticPr fontId="41"/>
  </si>
  <si>
    <t>保
育
室
を
2
階
に
設
け
る
建
物</t>
    <rPh sb="0" eb="1">
      <t>タモツ</t>
    </rPh>
    <rPh sb="2" eb="3">
      <t>イク</t>
    </rPh>
    <rPh sb="4" eb="5">
      <t>シツ</t>
    </rPh>
    <rPh sb="10" eb="11">
      <t>カイ</t>
    </rPh>
    <rPh sb="14" eb="15">
      <t>モウ</t>
    </rPh>
    <rPh sb="20" eb="21">
      <t>ケン</t>
    </rPh>
    <rPh sb="22" eb="23">
      <t>モノ</t>
    </rPh>
    <phoneticPr fontId="4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</si>
  <si>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4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</si>
  <si>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4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</si>
  <si>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41"/>
  </si>
  <si>
    <t>（い）　□屋内階段　□屋外階段　　</t>
    <rPh sb="5" eb="7">
      <t>オクナイ</t>
    </rPh>
    <rPh sb="7" eb="9">
      <t>カイダン</t>
    </rPh>
    <rPh sb="11" eb="13">
      <t>オクガイ</t>
    </rPh>
    <rPh sb="13" eb="15">
      <t>カイダン</t>
    </rPh>
    <phoneticPr fontId="4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</si>
  <si>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41"/>
  </si>
  <si>
    <t>保育室を３階に設ける建物</t>
    <rPh sb="0" eb="3">
      <t>ホイクシツ</t>
    </rPh>
    <rPh sb="5" eb="6">
      <t>カイ</t>
    </rPh>
    <rPh sb="7" eb="8">
      <t>モウ</t>
    </rPh>
    <rPh sb="10" eb="12">
      <t>タテモノ</t>
    </rPh>
    <phoneticPr fontId="4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</si>
  <si>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4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</si>
  <si>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4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</si>
  <si>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4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</si>
  <si>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4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</si>
  <si>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4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</si>
  <si>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4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</si>
  <si>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4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</si>
  <si>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4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</si>
  <si>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41"/>
  </si>
  <si>
    <t>保育室を４階に設ける建物</t>
    <rPh sb="0" eb="3">
      <t>ホイクシツ</t>
    </rPh>
    <rPh sb="5" eb="6">
      <t>カイ</t>
    </rPh>
    <rPh sb="7" eb="8">
      <t>モウ</t>
    </rPh>
    <rPh sb="10" eb="12">
      <t>タテモノ</t>
    </rPh>
    <phoneticPr fontId="41"/>
  </si>
  <si>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41"/>
  </si>
  <si>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41"/>
  </si>
  <si>
    <t>保育の内容</t>
    <rPh sb="0" eb="2">
      <t>ホイク</t>
    </rPh>
    <rPh sb="3" eb="5">
      <t>ナイヨウ</t>
    </rPh>
    <phoneticPr fontId="4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</si>
  <si>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4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</si>
  <si>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41"/>
  </si>
  <si>
    <t>児童の生活リズムに沿ったカリキュラムを設定するだけでなく、実行している</t>
    <rPh sb="0" eb="2">
      <t>ジドウ</t>
    </rPh>
    <rPh sb="3" eb="5">
      <t>セイカツ</t>
    </rPh>
    <rPh sb="9" eb="10">
      <t>ソ</t>
    </rPh>
    <rPh sb="19" eb="21">
      <t>セッテイ</t>
    </rPh>
    <rPh sb="29" eb="31">
      <t>ジッコウ</t>
    </rPh>
    <phoneticPr fontId="4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</si>
  <si>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4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</si>
  <si>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41"/>
  </si>
  <si>
    <t>保育姿勢等</t>
    <rPh sb="0" eb="2">
      <t>ホイク</t>
    </rPh>
    <rPh sb="2" eb="4">
      <t>シセイ</t>
    </rPh>
    <rPh sb="4" eb="5">
      <t>トウ</t>
    </rPh>
    <phoneticPr fontId="4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</si>
  <si>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4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</si>
  <si>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4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</si>
  <si>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4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</si>
  <si>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4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</si>
  <si>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4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</si>
  <si>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4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</si>
  <si>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4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</si>
  <si>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41"/>
  </si>
  <si>
    <t>給食</t>
    <rPh sb="0" eb="2">
      <t>キュウショク</t>
    </rPh>
    <phoneticPr fontId="4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</si>
  <si>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41"/>
  </si>
  <si>
    <t>健康管理・安全確保</t>
    <rPh sb="0" eb="2">
      <t>ケンコウ</t>
    </rPh>
    <rPh sb="2" eb="4">
      <t>カンリ</t>
    </rPh>
    <rPh sb="5" eb="7">
      <t>アンゼン</t>
    </rPh>
    <rPh sb="7" eb="9">
      <t>カクホ</t>
    </rPh>
    <phoneticPr fontId="4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</si>
  <si>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4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</si>
  <si>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4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</si>
  <si>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4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</si>
  <si>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4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</si>
  <si>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4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</si>
  <si>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4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</si>
  <si>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4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</si>
  <si>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4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</si>
  <si>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4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</si>
  <si>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4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</si>
  <si>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4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</si>
  <si>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41"/>
  </si>
  <si>
    <t>保育室では禁煙を厳守する</t>
    <rPh sb="0" eb="3">
      <t>ホイクシツ</t>
    </rPh>
    <rPh sb="5" eb="7">
      <t>キンエン</t>
    </rPh>
    <rPh sb="8" eb="10">
      <t>ゲンシュ</t>
    </rPh>
    <phoneticPr fontId="4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</si>
  <si>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4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</si>
  <si>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4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</si>
  <si>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41"/>
  </si>
  <si>
    <t>利用者への情報提供</t>
    <rPh sb="0" eb="3">
      <t>リヨウシャ</t>
    </rPh>
    <rPh sb="5" eb="7">
      <t>ジョウホウ</t>
    </rPh>
    <rPh sb="7" eb="9">
      <t>テイキョウ</t>
    </rPh>
    <phoneticPr fontId="41"/>
  </si>
  <si>
    <t>提供するサービス内容を利用者の見やすいところに掲示する</t>
    <rPh sb="0" eb="2">
      <t>テイキョウ</t>
    </rPh>
    <rPh sb="8" eb="10">
      <t>ナイヨウ</t>
    </rPh>
    <rPh sb="11" eb="14">
      <t>リヨウシャ</t>
    </rPh>
    <rPh sb="15" eb="16">
      <t>ミ</t>
    </rPh>
    <rPh sb="23" eb="25">
      <t>ケイジ</t>
    </rPh>
    <phoneticPr fontId="4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</si>
  <si>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4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</si>
  <si>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41"/>
  </si>
  <si>
    <t>備える帳簿</t>
    <rPh sb="0" eb="1">
      <t>ソナ</t>
    </rPh>
    <rPh sb="3" eb="5">
      <t>チョウボ</t>
    </rPh>
    <phoneticPr fontId="4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</si>
  <si>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4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</si>
  <si>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41"/>
  </si>
  <si>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
      <rPr>
        <sz val="9"/>
        <color indexed="10"/>
        <rFont val="HG丸ｺﾞｼｯｸM-PRO"/>
        <family val="3"/>
        <charset val="128"/>
      </rPr>
      <t>※「利用対象児童数」は、募集後の状況により各都道府県センターで確認すること。</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5" eb="67">
      <t>フケン</t>
    </rPh>
    <rPh sb="72" eb="74">
      <t>カクニン</t>
    </rPh>
    <phoneticPr fontId="41"/>
  </si>
  <si>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41"/>
  </si>
  <si>
    <r>
      <t>保育従事者</t>
    </r>
    <r>
      <rPr>
        <sz val="9"/>
        <color indexed="10"/>
        <rFont val="HG丸ｺﾞｼｯｸM-PRO"/>
        <family val="3"/>
        <charset val="128"/>
      </rPr>
      <t>配置数</t>
    </r>
    <rPh sb="0" eb="2">
      <t>ホイク</t>
    </rPh>
    <rPh sb="2" eb="5">
      <t>ジュウジシャ</t>
    </rPh>
    <rPh sb="5" eb="8">
      <t>ハイチスウ</t>
    </rPh>
    <phoneticPr fontId="41"/>
  </si>
  <si>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41"/>
  </si>
  <si>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41"/>
  </si>
  <si>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41"/>
  </si>
  <si>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41"/>
  </si>
  <si>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41"/>
  </si>
  <si>
    <r>
      <t>保育室等の構造設備及び面積</t>
    </r>
    <r>
      <rPr>
        <sz val="9"/>
        <color indexed="10"/>
        <rFont val="HG丸ｺﾞｼｯｸM-PRO"/>
        <family val="3"/>
        <charset val="128"/>
      </rPr>
      <t xml:space="preserve">
※保育室の必要面積等は、募集後の状況により各都道府県センターで確認すること</t>
    </r>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41"/>
  </si>
  <si>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41"/>
  </si>
  <si>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41"/>
  </si>
  <si>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41"/>
  </si>
  <si>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41"/>
  </si>
  <si>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41"/>
  </si>
  <si>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41"/>
  </si>
  <si>
    <r>
      <t>Ｅ　防火責任者の選任届出が行われている</t>
    </r>
    <r>
      <rPr>
        <sz val="9"/>
        <color indexed="30"/>
        <rFont val="HG丸ｺﾞｼｯｸM-PRO"/>
        <family val="3"/>
        <charset val="128"/>
      </rPr>
      <t>（※消防法上30人以上の施設の場合、作成及び届出の義務があるので必須）</t>
    </r>
    <r>
      <rPr>
        <sz val="11"/>
        <color rgb="FF000000"/>
        <rFont val="游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41"/>
  </si>
  <si>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41"/>
  </si>
  <si>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41"/>
  </si>
  <si>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41"/>
  </si>
  <si>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41"/>
  </si>
  <si>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41"/>
  </si>
  <si>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41"/>
  </si>
  <si>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41"/>
  </si>
  <si>
    <r>
      <t>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ケンコウ</t>
    </rPh>
    <rPh sb="2" eb="4">
      <t>ジョウタイ</t>
    </rPh>
    <rPh sb="10" eb="12">
      <t>シッカン</t>
    </rPh>
    <rPh sb="12" eb="13">
      <t>トウ</t>
    </rPh>
    <rPh sb="14" eb="15">
      <t>フク</t>
    </rPh>
    <rPh sb="17" eb="18">
      <t>トウ</t>
    </rPh>
    <rPh sb="19" eb="21">
      <t>ハイリョ</t>
    </rPh>
    <rPh sb="23" eb="25">
      <t>ショクジ</t>
    </rPh>
    <rPh sb="25" eb="27">
      <t>ナイヨウ</t>
    </rPh>
    <phoneticPr fontId="41"/>
  </si>
  <si>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41"/>
  </si>
  <si>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41"/>
  </si>
  <si>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41"/>
  </si>
  <si>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41"/>
  </si>
  <si>
    <t>応募者名</t>
    <rPh sb="0" eb="3">
      <t>オウボシャ</t>
    </rPh>
    <rPh sb="3" eb="4">
      <t>メイ</t>
    </rPh>
    <phoneticPr fontId="41"/>
  </si>
  <si>
    <t>パソコン</t>
    <phoneticPr fontId="41"/>
  </si>
  <si>
    <t>プロジェクタ</t>
    <phoneticPr fontId="41"/>
  </si>
  <si>
    <t>人</t>
    <rPh sb="0" eb="1">
      <t>ニン</t>
    </rPh>
    <phoneticPr fontId="41"/>
  </si>
  <si>
    <t>（仕様書　様式第14号）　</t>
    <phoneticPr fontId="22"/>
  </si>
  <si>
    <t>訓練経費内訳書</t>
    <rPh sb="0" eb="2">
      <t>クンレン</t>
    </rPh>
    <rPh sb="2" eb="4">
      <t>ケイヒ</t>
    </rPh>
    <rPh sb="4" eb="7">
      <t>ウチワケショ</t>
    </rPh>
    <phoneticPr fontId="22"/>
  </si>
  <si>
    <t>１　訓練に要する経費（付帯業務を含む）</t>
    <rPh sb="2" eb="4">
      <t>クンレン</t>
    </rPh>
    <rPh sb="5" eb="6">
      <t>ヨウ</t>
    </rPh>
    <rPh sb="8" eb="10">
      <t>ケイヒ</t>
    </rPh>
    <rPh sb="11" eb="15">
      <t>フタイギョウム</t>
    </rPh>
    <rPh sb="16" eb="17">
      <t>フク</t>
    </rPh>
    <phoneticPr fontId="22"/>
  </si>
  <si>
    <t>積算内訳</t>
    <rPh sb="0" eb="2">
      <t>セキサン</t>
    </rPh>
    <rPh sb="2" eb="4">
      <t>ウチワケ</t>
    </rPh>
    <phoneticPr fontId="22"/>
  </si>
  <si>
    <t>講師等経費</t>
    <rPh sb="0" eb="2">
      <t>コウシ</t>
    </rPh>
    <rPh sb="2" eb="3">
      <t>トウ</t>
    </rPh>
    <rPh sb="3" eb="5">
      <t>ケイヒ</t>
    </rPh>
    <phoneticPr fontId="22"/>
  </si>
  <si>
    <t>施設・設備使用料</t>
    <rPh sb="0" eb="2">
      <t>シセツ</t>
    </rPh>
    <rPh sb="3" eb="5">
      <t>セツビ</t>
    </rPh>
    <rPh sb="5" eb="8">
      <t>シヨウリョウ</t>
    </rPh>
    <phoneticPr fontId="22"/>
  </si>
  <si>
    <t>その他</t>
    <rPh sb="2" eb="3">
      <t>タ</t>
    </rPh>
    <phoneticPr fontId="22"/>
  </si>
  <si>
    <t>事務経費</t>
    <rPh sb="0" eb="2">
      <t>ジム</t>
    </rPh>
    <rPh sb="2" eb="4">
      <t>ケイヒ</t>
    </rPh>
    <phoneticPr fontId="22"/>
  </si>
  <si>
    <t>実習費、技能講習等経費</t>
    <rPh sb="0" eb="3">
      <t>ジッシュウヒ</t>
    </rPh>
    <rPh sb="4" eb="8">
      <t>ギノウコウシュウ</t>
    </rPh>
    <rPh sb="8" eb="9">
      <t>トウ</t>
    </rPh>
    <rPh sb="9" eb="11">
      <t>ケイヒ</t>
    </rPh>
    <phoneticPr fontId="22"/>
  </si>
  <si>
    <t>2　託児サービス経費</t>
    <rPh sb="2" eb="4">
      <t>タクジ</t>
    </rPh>
    <rPh sb="8" eb="10">
      <t>ケイヒ</t>
    </rPh>
    <phoneticPr fontId="22"/>
  </si>
  <si>
    <t>消費税10％ B＝（A）×10/100　</t>
    <rPh sb="0" eb="3">
      <t>ショウヒゼイ</t>
    </rPh>
    <phoneticPr fontId="22"/>
  </si>
  <si>
    <t>1人１月当たり　（A＋B）</t>
    <rPh sb="1" eb="2">
      <t>ニン</t>
    </rPh>
    <rPh sb="3" eb="4">
      <t>ガツ</t>
    </rPh>
    <rPh sb="4" eb="5">
      <t>ア</t>
    </rPh>
    <phoneticPr fontId="22"/>
  </si>
  <si>
    <t>訓練生１人当たりの単価 A＝（合計）／（定員×訓練期間）</t>
    <rPh sb="0" eb="3">
      <t>クンレンセイ</t>
    </rPh>
    <rPh sb="4" eb="5">
      <t>ニン</t>
    </rPh>
    <rPh sb="5" eb="6">
      <t>ア</t>
    </rPh>
    <rPh sb="9" eb="11">
      <t>タンカ</t>
    </rPh>
    <rPh sb="15" eb="17">
      <t>ゴウケイ</t>
    </rPh>
    <rPh sb="20" eb="22">
      <t>テイイン</t>
    </rPh>
    <rPh sb="23" eb="25">
      <t>クンレン</t>
    </rPh>
    <rPh sb="25" eb="27">
      <t>キカン</t>
    </rPh>
    <phoneticPr fontId="22"/>
  </si>
  <si>
    <t>保育料</t>
    <rPh sb="0" eb="3">
      <t>ホイクリョウ</t>
    </rPh>
    <phoneticPr fontId="22"/>
  </si>
  <si>
    <t>茨城県立○○産業技術学院長　殿</t>
    <rPh sb="0" eb="4">
      <t>イバラキケンリツ</t>
    </rPh>
    <rPh sb="6" eb="8">
      <t>サンギョウ</t>
    </rPh>
    <rPh sb="8" eb="12">
      <t>ギジュツガクイン</t>
    </rPh>
    <rPh sb="12" eb="13">
      <t>チョウ</t>
    </rPh>
    <rPh sb="14" eb="15">
      <t>ドノ</t>
    </rPh>
    <phoneticPr fontId="22"/>
  </si>
  <si>
    <t>訓練実施委託料及び託児サービス委託料について、下記のとおり見積ります。</t>
    <rPh sb="0" eb="4">
      <t>クンレンジッシ</t>
    </rPh>
    <rPh sb="4" eb="7">
      <t>イタクリョウ</t>
    </rPh>
    <rPh sb="7" eb="8">
      <t>オヨ</t>
    </rPh>
    <rPh sb="9" eb="11">
      <t>タクジ</t>
    </rPh>
    <rPh sb="15" eb="18">
      <t>イタクリョウ</t>
    </rPh>
    <rPh sb="23" eb="25">
      <t>カキ</t>
    </rPh>
    <rPh sb="29" eb="31">
      <t>ミツモ</t>
    </rPh>
    <phoneticPr fontId="22"/>
  </si>
  <si>
    <t>訓練機関名</t>
    <rPh sb="0" eb="2">
      <t>クンレン</t>
    </rPh>
    <rPh sb="2" eb="4">
      <t>キカン</t>
    </rPh>
    <rPh sb="4" eb="5">
      <t>メイ</t>
    </rPh>
    <phoneticPr fontId="22"/>
  </si>
  <si>
    <t>代表者職氏名</t>
    <rPh sb="0" eb="3">
      <t>ダイヒョウシャ</t>
    </rPh>
    <rPh sb="3" eb="6">
      <t>ショクシメイ</t>
    </rPh>
    <phoneticPr fontId="22"/>
  </si>
  <si>
    <t>２ 託児サービス提供人数</t>
    <rPh sb="2" eb="4">
      <t>タクジ</t>
    </rPh>
    <rPh sb="8" eb="10">
      <t>テイキョウ</t>
    </rPh>
    <rPh sb="10" eb="12">
      <t>ニンズウ</t>
    </rPh>
    <phoneticPr fontId="22"/>
  </si>
  <si>
    <t>５　訓練生（保護者）の自己負担額について</t>
    <rPh sb="2" eb="5">
      <t>クンレンセイ</t>
    </rPh>
    <rPh sb="6" eb="9">
      <t>ホゴシャ</t>
    </rPh>
    <rPh sb="11" eb="15">
      <t>ジコフタン</t>
    </rPh>
    <rPh sb="15" eb="16">
      <t>ガク</t>
    </rPh>
    <phoneticPr fontId="22"/>
  </si>
  <si>
    <t>１ 託児定員数</t>
    <rPh sb="2" eb="6">
      <t>タクジテイイン</t>
    </rPh>
    <rPh sb="6" eb="7">
      <t>スウ</t>
    </rPh>
    <phoneticPr fontId="22"/>
  </si>
  <si>
    <t>４ ３の運営法人について</t>
    <rPh sb="4" eb="6">
      <t>ウンエイ</t>
    </rPh>
    <rPh sb="6" eb="8">
      <t>ホウジン</t>
    </rPh>
    <phoneticPr fontId="22"/>
  </si>
  <si>
    <t>(仕様書 様式第1号）</t>
    <rPh sb="1" eb="4">
      <t>シヨウショ</t>
    </rPh>
    <rPh sb="5" eb="7">
      <t>ヨウシキ</t>
    </rPh>
    <rPh sb="7" eb="8">
      <t>ダイ</t>
    </rPh>
    <rPh sb="9" eb="10">
      <t>ゴウ</t>
    </rPh>
    <phoneticPr fontId="41"/>
  </si>
  <si>
    <t>コース番号</t>
    <rPh sb="3" eb="5">
      <t>バンゴウ</t>
    </rPh>
    <phoneticPr fontId="41"/>
  </si>
  <si>
    <t>○○○</t>
    <phoneticPr fontId="41"/>
  </si>
  <si>
    <t>訓練運営体制及び施設等の概要</t>
    <rPh sb="0" eb="2">
      <t>クンレン</t>
    </rPh>
    <rPh sb="2" eb="6">
      <t>ウンエイタイセイ</t>
    </rPh>
    <rPh sb="6" eb="7">
      <t>オヨ</t>
    </rPh>
    <rPh sb="8" eb="10">
      <t>シセツ</t>
    </rPh>
    <rPh sb="10" eb="11">
      <t>トウ</t>
    </rPh>
    <rPh sb="12" eb="14">
      <t>ガイヨウ</t>
    </rPh>
    <phoneticPr fontId="41"/>
  </si>
  <si>
    <t>作成日</t>
    <rPh sb="0" eb="3">
      <t>サクセイビ</t>
    </rPh>
    <phoneticPr fontId="41"/>
  </si>
  <si>
    <t>令和　　　年　　　月　　　日</t>
    <rPh sb="0" eb="2">
      <t>レイワ</t>
    </rPh>
    <rPh sb="5" eb="6">
      <t>ネン</t>
    </rPh>
    <rPh sb="9" eb="10">
      <t>ツキ</t>
    </rPh>
    <rPh sb="13" eb="14">
      <t>ヒ</t>
    </rPh>
    <phoneticPr fontId="41"/>
  </si>
  <si>
    <t>定員</t>
    <rPh sb="0" eb="2">
      <t>テイイン</t>
    </rPh>
    <phoneticPr fontId="41"/>
  </si>
  <si>
    <t>№</t>
    <phoneticPr fontId="41"/>
  </si>
  <si>
    <t>運営体制</t>
    <rPh sb="0" eb="4">
      <t>ウンエイタイセイ</t>
    </rPh>
    <phoneticPr fontId="41"/>
  </si>
  <si>
    <t>訓練実施施設名</t>
    <rPh sb="0" eb="2">
      <t>クンレン</t>
    </rPh>
    <rPh sb="2" eb="4">
      <t>ジッシ</t>
    </rPh>
    <rPh sb="4" eb="7">
      <t>シセツメイ</t>
    </rPh>
    <phoneticPr fontId="41"/>
  </si>
  <si>
    <t>□既に決定している</t>
    <rPh sb="1" eb="2">
      <t>スデ</t>
    </rPh>
    <rPh sb="3" eb="5">
      <t>ケッテイ</t>
    </rPh>
    <phoneticPr fontId="41"/>
  </si>
  <si>
    <t>□受託決定後決定する（理由：　　　　　　　　　　　　　　　　　　　　　　　　　）</t>
    <rPh sb="1" eb="6">
      <t>ジュタクケッテイゴ</t>
    </rPh>
    <rPh sb="6" eb="8">
      <t>ケッテイ</t>
    </rPh>
    <rPh sb="11" eb="13">
      <t>リユウ</t>
    </rPh>
    <phoneticPr fontId="41"/>
  </si>
  <si>
    <t>訓練実施施設所在地・電話番号</t>
    <rPh sb="0" eb="2">
      <t>クンレン</t>
    </rPh>
    <rPh sb="2" eb="4">
      <t>ジッシ</t>
    </rPh>
    <rPh sb="4" eb="6">
      <t>シセツ</t>
    </rPh>
    <rPh sb="6" eb="9">
      <t>ショザイチ</t>
    </rPh>
    <rPh sb="10" eb="12">
      <t>デンワ</t>
    </rPh>
    <rPh sb="12" eb="14">
      <t>バンゴウ</t>
    </rPh>
    <phoneticPr fontId="41"/>
  </si>
  <si>
    <t>〒</t>
    <phoneticPr fontId="41"/>
  </si>
  <si>
    <t>電話番号</t>
    <rPh sb="0" eb="2">
      <t>デンワ</t>
    </rPh>
    <rPh sb="2" eb="4">
      <t>バンゴウ</t>
    </rPh>
    <phoneticPr fontId="41"/>
  </si>
  <si>
    <t>　　　　　　-　　　　-</t>
    <phoneticPr fontId="41"/>
  </si>
  <si>
    <t>会社概要</t>
    <rPh sb="0" eb="2">
      <t>カイシャ</t>
    </rPh>
    <rPh sb="2" eb="4">
      <t>ガイヨウ</t>
    </rPh>
    <phoneticPr fontId="41"/>
  </si>
  <si>
    <t>（所在地）</t>
    <rPh sb="1" eb="4">
      <t>ショザイチ</t>
    </rPh>
    <phoneticPr fontId="41"/>
  </si>
  <si>
    <t>住所：</t>
    <rPh sb="0" eb="2">
      <t>ジュウショ</t>
    </rPh>
    <phoneticPr fontId="41"/>
  </si>
  <si>
    <t>電話番号：</t>
    <rPh sb="0" eb="2">
      <t>デンワ</t>
    </rPh>
    <rPh sb="2" eb="4">
      <t>バンゴウ</t>
    </rPh>
    <phoneticPr fontId="41"/>
  </si>
  <si>
    <t>（従業員数）</t>
    <rPh sb="1" eb="4">
      <t>ジュウギョウイン</t>
    </rPh>
    <rPh sb="4" eb="5">
      <t>スウ</t>
    </rPh>
    <phoneticPr fontId="41"/>
  </si>
  <si>
    <t>常勤</t>
    <rPh sb="0" eb="2">
      <t>ジョウキン</t>
    </rPh>
    <phoneticPr fontId="41"/>
  </si>
  <si>
    <t>非常勤</t>
    <rPh sb="0" eb="3">
      <t>ヒジョウキン</t>
    </rPh>
    <phoneticPr fontId="41"/>
  </si>
  <si>
    <t>全体</t>
    <rPh sb="0" eb="2">
      <t>ゼンタイ</t>
    </rPh>
    <phoneticPr fontId="41"/>
  </si>
  <si>
    <t>うち教育訓練部門</t>
    <rPh sb="2" eb="4">
      <t>キョウイク</t>
    </rPh>
    <rPh sb="4" eb="6">
      <t>クンレン</t>
    </rPh>
    <rPh sb="6" eb="8">
      <t>ブモン</t>
    </rPh>
    <phoneticPr fontId="41"/>
  </si>
  <si>
    <t>※常勤：フルタイム、非常勤：常勤以外とする</t>
    <rPh sb="1" eb="3">
      <t>ジョウキン</t>
    </rPh>
    <rPh sb="10" eb="13">
      <t>ヒジョウキン</t>
    </rPh>
    <rPh sb="14" eb="16">
      <t>ジョウキン</t>
    </rPh>
    <rPh sb="16" eb="18">
      <t>イガイ</t>
    </rPh>
    <phoneticPr fontId="41"/>
  </si>
  <si>
    <t>当該訓練科に係る講師の数</t>
    <rPh sb="0" eb="2">
      <t>トウガイ</t>
    </rPh>
    <rPh sb="2" eb="4">
      <t>クンレン</t>
    </rPh>
    <rPh sb="4" eb="5">
      <t>カ</t>
    </rPh>
    <rPh sb="6" eb="7">
      <t>カカ</t>
    </rPh>
    <rPh sb="8" eb="10">
      <t>コウシ</t>
    </rPh>
    <rPh sb="11" eb="12">
      <t>カズ</t>
    </rPh>
    <phoneticPr fontId="41"/>
  </si>
  <si>
    <t>学科</t>
    <rPh sb="0" eb="2">
      <t>ガッカ</t>
    </rPh>
    <phoneticPr fontId="41"/>
  </si>
  <si>
    <t xml:space="preserve"> 講師の数（　　　　）人　　➡　内訳【常勤講師（　　　　）人　、非常勤講師（　　　　　）人】
 ※30人あたり１人以上配置すること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1" eb="52">
      <t>ニン</t>
    </rPh>
    <rPh sb="56" eb="57">
      <t>ニン</t>
    </rPh>
    <rPh sb="57" eb="59">
      <t>イジョウ</t>
    </rPh>
    <rPh sb="59" eb="61">
      <t>ハイチ</t>
    </rPh>
    <phoneticPr fontId="41"/>
  </si>
  <si>
    <t>実技</t>
    <rPh sb="0" eb="2">
      <t>ジツギ</t>
    </rPh>
    <phoneticPr fontId="41"/>
  </si>
  <si>
    <t xml:space="preserve"> 講師の数（　　　　）人　　➡　内訳【常勤講師（　　　　）人　、非常勤講師（　　　　　）人】
 ※15人あたり１人以上配置すること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1" eb="52">
      <t>ニン</t>
    </rPh>
    <rPh sb="56" eb="57">
      <t>ニン</t>
    </rPh>
    <rPh sb="57" eb="59">
      <t>イジョウ</t>
    </rPh>
    <rPh sb="59" eb="61">
      <t>ハイチ</t>
    </rPh>
    <phoneticPr fontId="41"/>
  </si>
  <si>
    <t>講師の資格</t>
    <rPh sb="0" eb="2">
      <t>コウシ</t>
    </rPh>
    <rPh sb="3" eb="5">
      <t>シカク</t>
    </rPh>
    <phoneticPr fontId="41"/>
  </si>
  <si>
    <t xml:space="preserve"> 講師名簿（様式第５号）のとおり</t>
    <rPh sb="1" eb="3">
      <t>コウシ</t>
    </rPh>
    <rPh sb="3" eb="5">
      <t>メイボ</t>
    </rPh>
    <rPh sb="6" eb="8">
      <t>ヨウシキ</t>
    </rPh>
    <rPh sb="8" eb="9">
      <t>ダイ</t>
    </rPh>
    <rPh sb="10" eb="11">
      <t>ゴウ</t>
    </rPh>
    <phoneticPr fontId="41"/>
  </si>
  <si>
    <t>講師の指導経験年数</t>
    <rPh sb="0" eb="2">
      <t>コウシ</t>
    </rPh>
    <rPh sb="3" eb="5">
      <t>シドウ</t>
    </rPh>
    <rPh sb="5" eb="7">
      <t>ケイケン</t>
    </rPh>
    <rPh sb="7" eb="9">
      <t>ネンスウ</t>
    </rPh>
    <phoneticPr fontId="41"/>
  </si>
  <si>
    <t>事務局体制</t>
    <rPh sb="0" eb="3">
      <t>ジムキョク</t>
    </rPh>
    <rPh sb="3" eb="5">
      <t>タイセイ</t>
    </rPh>
    <phoneticPr fontId="41"/>
  </si>
  <si>
    <t xml:space="preserve"> 常駐できる人数（　　　　　　）人</t>
    <rPh sb="1" eb="3">
      <t>ジョウチュウ</t>
    </rPh>
    <rPh sb="6" eb="8">
      <t>ニンズウ</t>
    </rPh>
    <rPh sb="16" eb="17">
      <t>ニン</t>
    </rPh>
    <phoneticPr fontId="41"/>
  </si>
  <si>
    <t>このうち、当該コース担当者（　　　　　　)人</t>
    <rPh sb="5" eb="7">
      <t>トウガイ</t>
    </rPh>
    <rPh sb="10" eb="13">
      <t>タントウシャ</t>
    </rPh>
    <rPh sb="21" eb="22">
      <t>ニン</t>
    </rPh>
    <phoneticPr fontId="41"/>
  </si>
  <si>
    <t>訓練実施施設責任者
（役職・氏名）</t>
    <rPh sb="0" eb="2">
      <t>クンレン</t>
    </rPh>
    <rPh sb="2" eb="4">
      <t>ジッシ</t>
    </rPh>
    <rPh sb="4" eb="6">
      <t>シセツ</t>
    </rPh>
    <rPh sb="6" eb="9">
      <t>セキニンシャ</t>
    </rPh>
    <rPh sb="11" eb="13">
      <t>ヤクショク</t>
    </rPh>
    <rPh sb="14" eb="16">
      <t>シメイ</t>
    </rPh>
    <phoneticPr fontId="41"/>
  </si>
  <si>
    <t>事務担当者
（役職・氏名）</t>
    <rPh sb="0" eb="5">
      <t>ジムタントウシャ</t>
    </rPh>
    <rPh sb="7" eb="9">
      <t>ヤクショク</t>
    </rPh>
    <rPh sb="10" eb="12">
      <t>シメイ</t>
    </rPh>
    <phoneticPr fontId="41"/>
  </si>
  <si>
    <r>
      <t>個人情報管理責任者（役職・氏名）</t>
    </r>
    <r>
      <rPr>
        <sz val="12"/>
        <rFont val="ＭＳ Ｐゴシック"/>
        <family val="3"/>
        <charset val="128"/>
      </rPr>
      <t>※契約書（案）別記による</t>
    </r>
    <rPh sb="0" eb="4">
      <t>コジンジョウホウ</t>
    </rPh>
    <rPh sb="4" eb="9">
      <t>カンリセキニンシャ</t>
    </rPh>
    <rPh sb="10" eb="12">
      <t>ヤクショク</t>
    </rPh>
    <rPh sb="13" eb="15">
      <t>シメイ</t>
    </rPh>
    <rPh sb="17" eb="20">
      <t>ケイヤクショ</t>
    </rPh>
    <rPh sb="21" eb="22">
      <t>アン</t>
    </rPh>
    <rPh sb="23" eb="25">
      <t>ベッキ</t>
    </rPh>
    <phoneticPr fontId="41"/>
  </si>
  <si>
    <t>就職支援責任者
（役職・氏名、資格）</t>
    <rPh sb="0" eb="2">
      <t>シュウショク</t>
    </rPh>
    <rPh sb="2" eb="4">
      <t>シエン</t>
    </rPh>
    <rPh sb="4" eb="7">
      <t>セキニンシャ</t>
    </rPh>
    <rPh sb="9" eb="11">
      <t>ヤクショク</t>
    </rPh>
    <rPh sb="12" eb="14">
      <t>シメイ</t>
    </rPh>
    <rPh sb="15" eb="17">
      <t>シカク</t>
    </rPh>
    <phoneticPr fontId="41"/>
  </si>
  <si>
    <t>□資格証等の写しを添付すること</t>
    <rPh sb="1" eb="4">
      <t>シカクショウ</t>
    </rPh>
    <rPh sb="4" eb="5">
      <t>トウ</t>
    </rPh>
    <rPh sb="6" eb="7">
      <t>ウツ</t>
    </rPh>
    <rPh sb="9" eb="11">
      <t>テンプ</t>
    </rPh>
    <phoneticPr fontId="41"/>
  </si>
  <si>
    <t>職業紹介事業</t>
    <rPh sb="4" eb="6">
      <t>ジギョウ</t>
    </rPh>
    <phoneticPr fontId="41"/>
  </si>
  <si>
    <t>□許可（届出）を受けている
□許可書等の写しを添付すること</t>
    <rPh sb="1" eb="3">
      <t>キョカ</t>
    </rPh>
    <rPh sb="4" eb="6">
      <t>トドケデ</t>
    </rPh>
    <rPh sb="8" eb="9">
      <t>ウ</t>
    </rPh>
    <rPh sb="15" eb="18">
      <t>キョカショ</t>
    </rPh>
    <rPh sb="18" eb="19">
      <t>トウ</t>
    </rPh>
    <rPh sb="20" eb="21">
      <t>ウツ</t>
    </rPh>
    <rPh sb="23" eb="25">
      <t>テンプ</t>
    </rPh>
    <phoneticPr fontId="41"/>
  </si>
  <si>
    <t>□許可（届出）を受けていない</t>
    <rPh sb="1" eb="3">
      <t>キョカ</t>
    </rPh>
    <rPh sb="4" eb="6">
      <t>トドケデ</t>
    </rPh>
    <rPh sb="8" eb="9">
      <t>ウ</t>
    </rPh>
    <phoneticPr fontId="41"/>
  </si>
  <si>
    <t>職業訓練サービスガイドライン研修</t>
    <rPh sb="0" eb="2">
      <t>ショクギョウ</t>
    </rPh>
    <rPh sb="2" eb="4">
      <t>クンレン</t>
    </rPh>
    <rPh sb="14" eb="16">
      <t>ケンシュウ</t>
    </rPh>
    <phoneticPr fontId="41"/>
  </si>
  <si>
    <t>□受講あり</t>
    <rPh sb="1" eb="3">
      <t>ジュコウ</t>
    </rPh>
    <phoneticPr fontId="41"/>
  </si>
  <si>
    <t>（修了者名： 　　　　　　　　　　　　　　　　　　　　　　　修了者名：令和　　年　　月　　日）</t>
    <rPh sb="1" eb="4">
      <t>シュウリョウシャ</t>
    </rPh>
    <rPh sb="4" eb="5">
      <t>メイ</t>
    </rPh>
    <rPh sb="30" eb="33">
      <t>シュウリョウシャ</t>
    </rPh>
    <rPh sb="33" eb="34">
      <t>メイ</t>
    </rPh>
    <rPh sb="35" eb="37">
      <t>レイワ</t>
    </rPh>
    <rPh sb="39" eb="40">
      <t>ネン</t>
    </rPh>
    <rPh sb="42" eb="43">
      <t>ツキ</t>
    </rPh>
    <rPh sb="45" eb="46">
      <t>ヒ</t>
    </rPh>
    <phoneticPr fontId="41"/>
  </si>
  <si>
    <t>□受講証明書（終了証）の写しを添付すること。</t>
    <rPh sb="1" eb="6">
      <t>ジュコウショウメイショ</t>
    </rPh>
    <rPh sb="7" eb="10">
      <t>シュウリョウショウ</t>
    </rPh>
    <rPh sb="12" eb="13">
      <t>ウツ</t>
    </rPh>
    <rPh sb="15" eb="17">
      <t>テンプ</t>
    </rPh>
    <phoneticPr fontId="41"/>
  </si>
  <si>
    <t>□受講なし</t>
    <rPh sb="1" eb="3">
      <t>ジュコウ</t>
    </rPh>
    <phoneticPr fontId="41"/>
  </si>
  <si>
    <t>職業訓練サービスガイドライン適合事業所認定</t>
    <rPh sb="0" eb="2">
      <t>ショクギョウ</t>
    </rPh>
    <rPh sb="2" eb="4">
      <t>クンレン</t>
    </rPh>
    <rPh sb="14" eb="16">
      <t>テキゴウ</t>
    </rPh>
    <rPh sb="16" eb="19">
      <t>ジギョウショ</t>
    </rPh>
    <rPh sb="19" eb="21">
      <t>ニンテイ</t>
    </rPh>
    <phoneticPr fontId="41"/>
  </si>
  <si>
    <t>□認定を受けている
　（認定証発行日：　　年　　月　　日）</t>
    <rPh sb="1" eb="3">
      <t>ニンテイ</t>
    </rPh>
    <rPh sb="4" eb="5">
      <t>ウ</t>
    </rPh>
    <rPh sb="12" eb="15">
      <t>ニンテイショウ</t>
    </rPh>
    <rPh sb="15" eb="17">
      <t>ハッコウ</t>
    </rPh>
    <rPh sb="17" eb="18">
      <t>ビ</t>
    </rPh>
    <rPh sb="21" eb="22">
      <t>ネン</t>
    </rPh>
    <rPh sb="24" eb="25">
      <t>ガツ</t>
    </rPh>
    <rPh sb="27" eb="28">
      <t>ニチ</t>
    </rPh>
    <phoneticPr fontId="41"/>
  </si>
  <si>
    <t>□認定を受けていない</t>
    <rPh sb="1" eb="3">
      <t>ニンテイ</t>
    </rPh>
    <rPh sb="4" eb="5">
      <t>ウ</t>
    </rPh>
    <phoneticPr fontId="41"/>
  </si>
  <si>
    <t>新型コロナウイルス感染症予防対策</t>
    <phoneticPr fontId="41"/>
  </si>
  <si>
    <t>□訓練生への貸し出し用パソコンの有・無</t>
    <rPh sb="1" eb="4">
      <t>クンレンセイ</t>
    </rPh>
    <rPh sb="6" eb="7">
      <t>カ</t>
    </rPh>
    <rPh sb="8" eb="9">
      <t>ダ</t>
    </rPh>
    <rPh sb="10" eb="11">
      <t>ヨウ</t>
    </rPh>
    <rPh sb="16" eb="17">
      <t>アリ</t>
    </rPh>
    <rPh sb="18" eb="19">
      <t>ナシ</t>
    </rPh>
    <phoneticPr fontId="41"/>
  </si>
  <si>
    <t>　□オンライン訓練可能</t>
    <rPh sb="7" eb="9">
      <t>クンレン</t>
    </rPh>
    <rPh sb="9" eb="11">
      <t>カノウ</t>
    </rPh>
    <phoneticPr fontId="41"/>
  </si>
  <si>
    <t>（　　　有　　　/　　　無　　　）</t>
    <rPh sb="4" eb="5">
      <t>アリ</t>
    </rPh>
    <rPh sb="12" eb="13">
      <t>ナシ</t>
    </rPh>
    <phoneticPr fontId="41"/>
  </si>
  <si>
    <t>□オンライン訓練不可</t>
    <rPh sb="6" eb="8">
      <t>クンレン</t>
    </rPh>
    <rPh sb="8" eb="10">
      <t>フカ</t>
    </rPh>
    <phoneticPr fontId="41"/>
  </si>
  <si>
    <t>PC（　　　　台）、ルーター（　　　　台）</t>
    <rPh sb="7" eb="8">
      <t>ダイ</t>
    </rPh>
    <rPh sb="19" eb="20">
      <t>ダイ</t>
    </rPh>
    <phoneticPr fontId="41"/>
  </si>
  <si>
    <t>特記事項</t>
    <rPh sb="0" eb="2">
      <t>トッキ</t>
    </rPh>
    <rPh sb="2" eb="4">
      <t>ジコウ</t>
    </rPh>
    <phoneticPr fontId="41"/>
  </si>
  <si>
    <t>訓練環境</t>
    <rPh sb="0" eb="4">
      <t>クンレンカンキョウ</t>
    </rPh>
    <phoneticPr fontId="41"/>
  </si>
  <si>
    <t>訓練施設・設備の状況</t>
    <rPh sb="0" eb="2">
      <t>クンレン</t>
    </rPh>
    <rPh sb="2" eb="4">
      <t>シセツ</t>
    </rPh>
    <rPh sb="5" eb="7">
      <t>セツビ</t>
    </rPh>
    <rPh sb="8" eb="10">
      <t>ジョウキョウ</t>
    </rPh>
    <phoneticPr fontId="41"/>
  </si>
  <si>
    <t>訓練実施施設の所有状況</t>
    <rPh sb="0" eb="4">
      <t>クンレンジッシ</t>
    </rPh>
    <rPh sb="4" eb="6">
      <t>シセツ</t>
    </rPh>
    <rPh sb="7" eb="9">
      <t>ショユウ</t>
    </rPh>
    <rPh sb="9" eb="11">
      <t>ジョウキョウ</t>
    </rPh>
    <phoneticPr fontId="41"/>
  </si>
  <si>
    <t>□自己所有　　□賃貸借　　□使用貸借　　□その他（　　　　　　　　　　　　　　　　　　　　　　　　　　）</t>
    <rPh sb="1" eb="5">
      <t>ジコショユウ</t>
    </rPh>
    <rPh sb="8" eb="11">
      <t>チンタイシャク</t>
    </rPh>
    <rPh sb="14" eb="18">
      <t>シヨウタイシャク</t>
    </rPh>
    <rPh sb="23" eb="24">
      <t>タ</t>
    </rPh>
    <phoneticPr fontId="41"/>
  </si>
  <si>
    <t>公共交通機関</t>
    <rPh sb="0" eb="4">
      <t>コウキョウコウツウ</t>
    </rPh>
    <rPh sb="4" eb="6">
      <t>キカン</t>
    </rPh>
    <phoneticPr fontId="41"/>
  </si>
  <si>
    <t>　公共交通機関　　電車(　　　　　　　)駅又はバス（　　　　　　　）停留所から　徒歩（　　　　）分　</t>
    <rPh sb="1" eb="3">
      <t>コウキョウ</t>
    </rPh>
    <rPh sb="3" eb="5">
      <t>コウツウ</t>
    </rPh>
    <rPh sb="5" eb="7">
      <t>キカン</t>
    </rPh>
    <phoneticPr fontId="41"/>
  </si>
  <si>
    <t>駐車場</t>
    <rPh sb="0" eb="2">
      <t>チュウシャ</t>
    </rPh>
    <rPh sb="2" eb="3">
      <t>バ</t>
    </rPh>
    <phoneticPr fontId="41"/>
  </si>
  <si>
    <t>□駐車場あり　　無料（　　　　　）台　　　有料（　　　　　）台(月　　　　　円/1台）　　　　□駐車場なし</t>
    <rPh sb="1" eb="4">
      <t>チュウシャジョウ</t>
    </rPh>
    <rPh sb="8" eb="10">
      <t>ムリョウ</t>
    </rPh>
    <rPh sb="17" eb="18">
      <t>ダイ</t>
    </rPh>
    <rPh sb="21" eb="23">
      <t>ユウリョウ</t>
    </rPh>
    <rPh sb="30" eb="31">
      <t>ダイ</t>
    </rPh>
    <rPh sb="32" eb="33">
      <t>ゲツ</t>
    </rPh>
    <rPh sb="38" eb="39">
      <t>エン</t>
    </rPh>
    <rPh sb="41" eb="42">
      <t>ダイ</t>
    </rPh>
    <phoneticPr fontId="41"/>
  </si>
  <si>
    <r>
      <t xml:space="preserve">教室の使用
</t>
    </r>
    <r>
      <rPr>
        <sz val="12"/>
        <rFont val="ＭＳ Ｐゴシック"/>
        <family val="3"/>
        <charset val="128"/>
      </rPr>
      <t>（他訓練との併用の確認）</t>
    </r>
    <rPh sb="0" eb="2">
      <t>キョウシツ</t>
    </rPh>
    <rPh sb="3" eb="5">
      <t>シヨウ</t>
    </rPh>
    <rPh sb="7" eb="8">
      <t>タ</t>
    </rPh>
    <rPh sb="8" eb="10">
      <t>クンレン</t>
    </rPh>
    <rPh sb="12" eb="14">
      <t>ヘイヨウ</t>
    </rPh>
    <rPh sb="15" eb="17">
      <t>カクニン</t>
    </rPh>
    <phoneticPr fontId="41"/>
  </si>
  <si>
    <t>□当該訓練単独で使用する</t>
    <rPh sb="1" eb="3">
      <t>トウガイ</t>
    </rPh>
    <rPh sb="3" eb="5">
      <t>クンレン</t>
    </rPh>
    <rPh sb="5" eb="7">
      <t>タンドク</t>
    </rPh>
    <rPh sb="8" eb="10">
      <t>シヨウ</t>
    </rPh>
    <phoneticPr fontId="41"/>
  </si>
  <si>
    <t>□他の訓練と併用する　
（訓練名：　　　　　　　　　　　　　　　　　　　　　　　　　　）</t>
    <rPh sb="1" eb="2">
      <t>タ</t>
    </rPh>
    <rPh sb="3" eb="5">
      <t>クンレン</t>
    </rPh>
    <rPh sb="6" eb="8">
      <t>ヘイヨウ</t>
    </rPh>
    <rPh sb="13" eb="15">
      <t>クンレン</t>
    </rPh>
    <rPh sb="15" eb="16">
      <t>メイ</t>
    </rPh>
    <phoneticPr fontId="41"/>
  </si>
  <si>
    <t>キャリアコンサルティング室</t>
    <rPh sb="12" eb="13">
      <t>シツ</t>
    </rPh>
    <phoneticPr fontId="41"/>
  </si>
  <si>
    <t>□訓練室とは別に確保し、プライバシー保　護の確保がされている</t>
    <rPh sb="1" eb="4">
      <t>クンレンシツ</t>
    </rPh>
    <rPh sb="6" eb="7">
      <t>ベツ</t>
    </rPh>
    <rPh sb="8" eb="10">
      <t>カクホ</t>
    </rPh>
    <rPh sb="18" eb="19">
      <t>ホ</t>
    </rPh>
    <rPh sb="20" eb="21">
      <t>マモル</t>
    </rPh>
    <rPh sb="22" eb="24">
      <t>カクホ</t>
    </rPh>
    <phoneticPr fontId="41"/>
  </si>
  <si>
    <t>□その他の場所（部屋名：　　　 　　　　　　　　　　　　　　）
□プライバシー確保策（　　　　　　　　　　　　　　　　　　　）</t>
    <rPh sb="3" eb="4">
      <t>タ</t>
    </rPh>
    <rPh sb="5" eb="7">
      <t>バショ</t>
    </rPh>
    <rPh sb="8" eb="10">
      <t>ヘヤ</t>
    </rPh>
    <rPh sb="10" eb="11">
      <t>メイ</t>
    </rPh>
    <rPh sb="39" eb="42">
      <t>カクホサク</t>
    </rPh>
    <phoneticPr fontId="41"/>
  </si>
  <si>
    <t>教室面積（学科）</t>
    <rPh sb="0" eb="2">
      <t>キョウシツ</t>
    </rPh>
    <rPh sb="2" eb="4">
      <t>メンセキ</t>
    </rPh>
    <rPh sb="5" eb="7">
      <t>ガッカ</t>
    </rPh>
    <phoneticPr fontId="41"/>
  </si>
  <si>
    <t>□教室面積　（　　　　　　）㎡</t>
    <rPh sb="1" eb="3">
      <t>キョウシツ</t>
    </rPh>
    <rPh sb="3" eb="5">
      <t>メンセキ</t>
    </rPh>
    <phoneticPr fontId="41"/>
  </si>
  <si>
    <t>※事務、休憩エリアは含まない</t>
    <rPh sb="1" eb="3">
      <t>ジム</t>
    </rPh>
    <rPh sb="4" eb="6">
      <t>キュウケイ</t>
    </rPh>
    <rPh sb="10" eb="11">
      <t>フク</t>
    </rPh>
    <phoneticPr fontId="41"/>
  </si>
  <si>
    <t>□１人当たりの面積（　　　　　　　）㎡</t>
    <rPh sb="2" eb="3">
      <t>ニン</t>
    </rPh>
    <rPh sb="3" eb="4">
      <t>ア</t>
    </rPh>
    <rPh sb="7" eb="9">
      <t>メンセキ</t>
    </rPh>
    <phoneticPr fontId="41"/>
  </si>
  <si>
    <t>※教室面積を定員で除した数値</t>
    <rPh sb="1" eb="3">
      <t>キョウシツ</t>
    </rPh>
    <rPh sb="3" eb="5">
      <t>メンセキ</t>
    </rPh>
    <rPh sb="6" eb="8">
      <t>テイイン</t>
    </rPh>
    <rPh sb="9" eb="10">
      <t>ジョ</t>
    </rPh>
    <rPh sb="12" eb="14">
      <t>スウチ</t>
    </rPh>
    <phoneticPr fontId="41"/>
  </si>
  <si>
    <t>教室に設置されている机及び椅子</t>
    <rPh sb="0" eb="2">
      <t>キョウシツ</t>
    </rPh>
    <rPh sb="3" eb="5">
      <t>セッチ</t>
    </rPh>
    <rPh sb="10" eb="11">
      <t>ツクエ</t>
    </rPh>
    <rPh sb="11" eb="12">
      <t>オヨ</t>
    </rPh>
    <rPh sb="13" eb="15">
      <t>イス</t>
    </rPh>
    <phoneticPr fontId="41"/>
  </si>
  <si>
    <t>□机　（　　　　　　）ｍｍ×（　　　　　　）ｍｍを（　　　　　　）人で使用</t>
    <rPh sb="1" eb="2">
      <t>ツクエ</t>
    </rPh>
    <rPh sb="33" eb="34">
      <t>ニン</t>
    </rPh>
    <rPh sb="35" eb="37">
      <t>シヨウ</t>
    </rPh>
    <phoneticPr fontId="41"/>
  </si>
  <si>
    <t>□椅子（　　　　　　　　）台</t>
    <rPh sb="1" eb="3">
      <t>イス</t>
    </rPh>
    <rPh sb="13" eb="14">
      <t>ダイ</t>
    </rPh>
    <phoneticPr fontId="41"/>
  </si>
  <si>
    <t>冷暖房装置</t>
    <rPh sb="0" eb="3">
      <t>レイダンボウ</t>
    </rPh>
    <rPh sb="3" eb="5">
      <t>ソウチ</t>
    </rPh>
    <phoneticPr fontId="41"/>
  </si>
  <si>
    <t>□あり</t>
    <phoneticPr fontId="41"/>
  </si>
  <si>
    <t>□なし</t>
    <phoneticPr fontId="41"/>
  </si>
  <si>
    <t>換気装置（窓の有無等）</t>
    <rPh sb="0" eb="2">
      <t>カンキ</t>
    </rPh>
    <rPh sb="2" eb="4">
      <t>ソウチ</t>
    </rPh>
    <rPh sb="5" eb="6">
      <t>マド</t>
    </rPh>
    <rPh sb="7" eb="10">
      <t>ウムトウ</t>
    </rPh>
    <phoneticPr fontId="41"/>
  </si>
  <si>
    <t>トイレ</t>
    <phoneticPr fontId="41"/>
  </si>
  <si>
    <t>□男女別に設置あり</t>
    <rPh sb="1" eb="4">
      <t>ダンジョベツ</t>
    </rPh>
    <rPh sb="5" eb="7">
      <t>セッチ</t>
    </rPh>
    <phoneticPr fontId="41"/>
  </si>
  <si>
    <t>□男女共用</t>
    <rPh sb="1" eb="3">
      <t>ダンジョ</t>
    </rPh>
    <rPh sb="3" eb="5">
      <t>キョウヨウ</t>
    </rPh>
    <phoneticPr fontId="41"/>
  </si>
  <si>
    <t>自動販売機</t>
    <rPh sb="0" eb="2">
      <t>ジドウ</t>
    </rPh>
    <rPh sb="2" eb="5">
      <t>ハンバイキ</t>
    </rPh>
    <phoneticPr fontId="41"/>
  </si>
  <si>
    <t>昼食場所、休憩場所</t>
    <rPh sb="0" eb="2">
      <t>チュウショク</t>
    </rPh>
    <rPh sb="2" eb="4">
      <t>バショ</t>
    </rPh>
    <rPh sb="5" eb="7">
      <t>キュウケイ</t>
    </rPh>
    <rPh sb="7" eb="9">
      <t>バショ</t>
    </rPh>
    <phoneticPr fontId="41"/>
  </si>
  <si>
    <t>ロッカー等荷物置き場</t>
    <rPh sb="4" eb="5">
      <t>トウ</t>
    </rPh>
    <rPh sb="5" eb="7">
      <t>ニモツ</t>
    </rPh>
    <rPh sb="7" eb="8">
      <t>オ</t>
    </rPh>
    <rPh sb="9" eb="10">
      <t>バ</t>
    </rPh>
    <phoneticPr fontId="41"/>
  </si>
  <si>
    <t>　【添付書類】</t>
    <rPh sb="2" eb="4">
      <t>テンプ</t>
    </rPh>
    <rPh sb="4" eb="6">
      <t>ショルイ</t>
    </rPh>
    <phoneticPr fontId="41"/>
  </si>
  <si>
    <r>
      <t>□施設案内パンフレット等
□施設に係る不動産登記簿謄本又は賃貸借契約書等の写し
□</t>
    </r>
    <r>
      <rPr>
        <sz val="13.1"/>
        <rFont val="ＭＳ Ｐゴシック"/>
        <family val="3"/>
        <charset val="128"/>
      </rPr>
      <t>駐車場に係る不動産登記簿謄本又は賃貸借契約書等の写し、有料の場合は月額料金表の写し</t>
    </r>
    <r>
      <rPr>
        <sz val="14"/>
        <rFont val="ＭＳ Ｐゴシック"/>
        <family val="3"/>
        <charset val="128"/>
      </rPr>
      <t xml:space="preserve">
□施設の見取り図（訓練に使用する教室等を明示すること。）
□教室の全体像が分かる写真を添付すること　</t>
    </r>
    <rPh sb="1" eb="3">
      <t>シセツ</t>
    </rPh>
    <rPh sb="3" eb="5">
      <t>アンナイ</t>
    </rPh>
    <rPh sb="11" eb="12">
      <t>トウ</t>
    </rPh>
    <rPh sb="14" eb="16">
      <t>シセツ</t>
    </rPh>
    <rPh sb="17" eb="18">
      <t>カカ</t>
    </rPh>
    <rPh sb="19" eb="27">
      <t>フドウサントウキボトウホン</t>
    </rPh>
    <rPh sb="27" eb="28">
      <t>マタ</t>
    </rPh>
    <rPh sb="29" eb="35">
      <t>チンタイシャクケイヤクショ</t>
    </rPh>
    <rPh sb="35" eb="36">
      <t>トウ</t>
    </rPh>
    <rPh sb="37" eb="38">
      <t>ウツ</t>
    </rPh>
    <rPh sb="41" eb="43">
      <t>チュウシャ</t>
    </rPh>
    <rPh sb="43" eb="44">
      <t>バ</t>
    </rPh>
    <rPh sb="45" eb="46">
      <t>カカ</t>
    </rPh>
    <rPh sb="47" eb="55">
      <t>フドウサントウキボトウホン</t>
    </rPh>
    <rPh sb="55" eb="56">
      <t>マタ</t>
    </rPh>
    <rPh sb="57" eb="60">
      <t>チンタイシャク</t>
    </rPh>
    <rPh sb="60" eb="63">
      <t>ケイヤクショ</t>
    </rPh>
    <rPh sb="63" eb="64">
      <t>ナド</t>
    </rPh>
    <rPh sb="65" eb="66">
      <t>ウツ</t>
    </rPh>
    <rPh sb="68" eb="70">
      <t>ユウリョウ</t>
    </rPh>
    <rPh sb="71" eb="73">
      <t>バアイ</t>
    </rPh>
    <rPh sb="74" eb="76">
      <t>ゲツガク</t>
    </rPh>
    <rPh sb="76" eb="79">
      <t>リョウキンヒョウ</t>
    </rPh>
    <rPh sb="80" eb="81">
      <t>ウツ</t>
    </rPh>
    <rPh sb="84" eb="86">
      <t>シセツ</t>
    </rPh>
    <rPh sb="87" eb="89">
      <t>ミト</t>
    </rPh>
    <rPh sb="90" eb="91">
      <t>ズ</t>
    </rPh>
    <rPh sb="92" eb="94">
      <t>クンレン</t>
    </rPh>
    <rPh sb="95" eb="97">
      <t>シヨウ</t>
    </rPh>
    <rPh sb="99" eb="101">
      <t>キョウシツ</t>
    </rPh>
    <rPh sb="101" eb="102">
      <t>トウ</t>
    </rPh>
    <rPh sb="103" eb="105">
      <t>メイジ</t>
    </rPh>
    <rPh sb="113" eb="115">
      <t>キョウシツ</t>
    </rPh>
    <rPh sb="116" eb="119">
      <t>ゼンタイゾウ</t>
    </rPh>
    <rPh sb="120" eb="121">
      <t>ワ</t>
    </rPh>
    <rPh sb="123" eb="125">
      <t>シャシン</t>
    </rPh>
    <rPh sb="126" eb="128">
      <t>テンプ</t>
    </rPh>
    <phoneticPr fontId="41"/>
  </si>
  <si>
    <t>パソコン機器等【※該当する訓練内容の場合に記入】</t>
    <rPh sb="4" eb="6">
      <t>キキ</t>
    </rPh>
    <rPh sb="6" eb="7">
      <t>トウ</t>
    </rPh>
    <rPh sb="9" eb="11">
      <t>ガイトウ</t>
    </rPh>
    <rPh sb="13" eb="15">
      <t>クンレン</t>
    </rPh>
    <rPh sb="15" eb="17">
      <t>ナイヨウ</t>
    </rPh>
    <rPh sb="18" eb="20">
      <t>バアイ</t>
    </rPh>
    <rPh sb="21" eb="23">
      <t>キニュウ</t>
    </rPh>
    <phoneticPr fontId="41"/>
  </si>
  <si>
    <t>□受講生が占有できるパソコン台数（　　　　）台 ➡ 【内訳】ノート型（　　　　)台　・ディスクトップ型（　　　　）台</t>
    <rPh sb="1" eb="4">
      <t>ジュコウセイ</t>
    </rPh>
    <rPh sb="5" eb="7">
      <t>センユウ</t>
    </rPh>
    <rPh sb="14" eb="16">
      <t>ダイスウ</t>
    </rPh>
    <rPh sb="22" eb="23">
      <t>ダイ</t>
    </rPh>
    <rPh sb="27" eb="29">
      <t>ウチワケ</t>
    </rPh>
    <phoneticPr fontId="41"/>
  </si>
  <si>
    <t>□機種メーカー・機種名・年式</t>
    <rPh sb="1" eb="3">
      <t>キシュ</t>
    </rPh>
    <rPh sb="8" eb="10">
      <t>キシュ</t>
    </rPh>
    <rPh sb="10" eb="11">
      <t>メイ</t>
    </rPh>
    <rPh sb="12" eb="14">
      <t>ネンシキ</t>
    </rPh>
    <phoneticPr fontId="41"/>
  </si>
  <si>
    <t>ソフトの種類等</t>
    <rPh sb="4" eb="6">
      <t>シュルイ</t>
    </rPh>
    <rPh sb="6" eb="7">
      <t>トウ</t>
    </rPh>
    <phoneticPr fontId="41"/>
  </si>
  <si>
    <t>□ＯＳ名 （　　　　                        　　　　　　　　　　　　　　　　 ）</t>
    <rPh sb="3" eb="4">
      <t>メイ</t>
    </rPh>
    <phoneticPr fontId="41"/>
  </si>
  <si>
    <t>□使用アプリケーションソフト名及びバージョン</t>
    <rPh sb="1" eb="3">
      <t>シヨウ</t>
    </rPh>
    <rPh sb="14" eb="15">
      <t>メイ</t>
    </rPh>
    <rPh sb="15" eb="16">
      <t>オヨ</t>
    </rPh>
    <phoneticPr fontId="41"/>
  </si>
  <si>
    <t>プリンター</t>
    <phoneticPr fontId="41"/>
  </si>
  <si>
    <t>□　（　　　　　　）台</t>
    <rPh sb="10" eb="11">
      <t>ダイ</t>
    </rPh>
    <phoneticPr fontId="41"/>
  </si>
  <si>
    <t>【内訳】
・レーザープリンター（　　　）台　・レーザープリンター以外（　　　）台</t>
    <rPh sb="1" eb="3">
      <t>ウチワケ</t>
    </rPh>
    <rPh sb="20" eb="21">
      <t>ダイ</t>
    </rPh>
    <rPh sb="32" eb="34">
      <t>イガイ</t>
    </rPh>
    <rPh sb="39" eb="40">
      <t>ダイ</t>
    </rPh>
    <phoneticPr fontId="41"/>
  </si>
  <si>
    <t>インターネット設備
※求人情報が検索できること</t>
    <rPh sb="7" eb="9">
      <t>セツビ</t>
    </rPh>
    <rPh sb="11" eb="13">
      <t>キュウジン</t>
    </rPh>
    <rPh sb="13" eb="15">
      <t>ジョウホウ</t>
    </rPh>
    <rPh sb="16" eb="18">
      <t>ケンサク</t>
    </rPh>
    <phoneticPr fontId="41"/>
  </si>
  <si>
    <t>□パソコン全台にあり</t>
    <rPh sb="5" eb="6">
      <t>ゼン</t>
    </rPh>
    <rPh sb="6" eb="7">
      <t>ダイ</t>
    </rPh>
    <phoneticPr fontId="41"/>
  </si>
  <si>
    <t>□パソコン一部にあり　（　　　　　　）台</t>
    <rPh sb="5" eb="7">
      <t>イチブ</t>
    </rPh>
    <rPh sb="19" eb="20">
      <t>ダイ</t>
    </rPh>
    <phoneticPr fontId="41"/>
  </si>
  <si>
    <t>契約プロバイダ名</t>
    <rPh sb="0" eb="2">
      <t>ケイヤク</t>
    </rPh>
    <rPh sb="7" eb="8">
      <t>メイ</t>
    </rPh>
    <phoneticPr fontId="41"/>
  </si>
  <si>
    <t>ＬＡＮ接続</t>
    <rPh sb="3" eb="5">
      <t>セツゾク</t>
    </rPh>
    <phoneticPr fontId="41"/>
  </si>
  <si>
    <t>□あり（　　　　　　）台</t>
    <rPh sb="11" eb="12">
      <t>ダイ</t>
    </rPh>
    <phoneticPr fontId="41"/>
  </si>
  <si>
    <t>スクリーン</t>
    <phoneticPr fontId="41"/>
  </si>
  <si>
    <t>□あり（　　　　　　）台➡サイズ（　　　　　　　　　　　　　　　　　　　　　）</t>
    <rPh sb="11" eb="12">
      <t>ダイ</t>
    </rPh>
    <phoneticPr fontId="41"/>
  </si>
  <si>
    <t>□PC、プリンタ、プロジェクタ、スクリーン等の機器について、型番や概要の分かる書類（カタログ、写真等）
□OSについて、バージョンの分かる書類
□アプリケーションソフトについて、ライセンス契約書等の写し</t>
    <rPh sb="21" eb="22">
      <t>トウ</t>
    </rPh>
    <rPh sb="23" eb="25">
      <t>キキ</t>
    </rPh>
    <rPh sb="30" eb="32">
      <t>カタバン</t>
    </rPh>
    <rPh sb="33" eb="35">
      <t>ガイヨウ</t>
    </rPh>
    <rPh sb="36" eb="37">
      <t>ワ</t>
    </rPh>
    <rPh sb="39" eb="41">
      <t>ショルイ</t>
    </rPh>
    <rPh sb="47" eb="49">
      <t>シャシン</t>
    </rPh>
    <rPh sb="49" eb="50">
      <t>ナド</t>
    </rPh>
    <rPh sb="66" eb="67">
      <t>ワ</t>
    </rPh>
    <rPh sb="69" eb="71">
      <t>ショルイ</t>
    </rPh>
    <rPh sb="94" eb="96">
      <t>ケイヤク</t>
    </rPh>
    <rPh sb="96" eb="97">
      <t>ショ</t>
    </rPh>
    <rPh sb="97" eb="98">
      <t>ナド</t>
    </rPh>
    <rPh sb="99" eb="100">
      <t>ウツ</t>
    </rPh>
    <phoneticPr fontId="41"/>
  </si>
  <si>
    <t>※№17：オンラインとは、テレビ会議システム等を使用し、講師と訓練生が映像・音声によりお互いにやりとりを行う同時かつ双方向のもの</t>
    <phoneticPr fontId="41"/>
  </si>
  <si>
    <t>※企画提案書提出時点において、未契約等である場合は、予定を記入すること。</t>
    <rPh sb="1" eb="6">
      <t>キカクテイアンショ</t>
    </rPh>
    <rPh sb="6" eb="8">
      <t>テイシュツ</t>
    </rPh>
    <rPh sb="8" eb="10">
      <t>ジテン</t>
    </rPh>
    <rPh sb="15" eb="19">
      <t>ミケイヤクトウ</t>
    </rPh>
    <rPh sb="22" eb="24">
      <t>バアイ</t>
    </rPh>
    <rPh sb="26" eb="28">
      <t>ヨテイ</t>
    </rPh>
    <rPh sb="29" eb="31">
      <t>キニュウ</t>
    </rPh>
    <phoneticPr fontId="41"/>
  </si>
  <si>
    <t>　　なお、受託者となった場合は、訓練開始までに確定し、当学院と協議の上、提出すること。</t>
    <rPh sb="5" eb="8">
      <t>ジュタクシャ</t>
    </rPh>
    <rPh sb="12" eb="14">
      <t>バアイ</t>
    </rPh>
    <rPh sb="16" eb="20">
      <t>クンレンカイシ</t>
    </rPh>
    <rPh sb="23" eb="25">
      <t>カクテイ</t>
    </rPh>
    <rPh sb="27" eb="30">
      <t>トウガクイン</t>
    </rPh>
    <rPh sb="31" eb="33">
      <t>キョウギ</t>
    </rPh>
    <rPh sb="34" eb="35">
      <t>ウエ</t>
    </rPh>
    <rPh sb="36" eb="38">
      <t>テイシュツ</t>
    </rPh>
    <phoneticPr fontId="41"/>
  </si>
  <si>
    <r>
      <t>緊急時等のオンライン訓練</t>
    </r>
    <r>
      <rPr>
        <sz val="14"/>
        <color indexed="60"/>
        <rFont val="ＭＳ Ｐゴシック"/>
        <family val="3"/>
        <charset val="128"/>
      </rPr>
      <t>※</t>
    </r>
    <r>
      <rPr>
        <sz val="14"/>
        <rFont val="ＭＳ Ｐゴシック"/>
        <family val="3"/>
        <charset val="128"/>
      </rPr>
      <t>の可否</t>
    </r>
    <r>
      <rPr>
        <sz val="12"/>
        <rFont val="ＭＳ Ｐゴシック"/>
        <family val="3"/>
        <charset val="128"/>
      </rPr>
      <t xml:space="preserve">
（ｅ-ラーニングコースは除く）　</t>
    </r>
    <rPh sb="0" eb="3">
      <t>キンキュウジ</t>
    </rPh>
    <rPh sb="3" eb="4">
      <t>トウ</t>
    </rPh>
    <rPh sb="10" eb="12">
      <t>クンレン</t>
    </rPh>
    <rPh sb="14" eb="16">
      <t>カヒ</t>
    </rPh>
    <rPh sb="29" eb="30">
      <t>ノゾ</t>
    </rPh>
    <phoneticPr fontId="41"/>
  </si>
  <si>
    <t>訓練日別計画表</t>
    <rPh sb="0" eb="2">
      <t>クンレン</t>
    </rPh>
    <rPh sb="2" eb="3">
      <t>ニチ</t>
    </rPh>
    <rPh sb="3" eb="4">
      <t>ベツ</t>
    </rPh>
    <rPh sb="4" eb="6">
      <t>ケイカク</t>
    </rPh>
    <rPh sb="6" eb="7">
      <t>ヒョウ</t>
    </rPh>
    <phoneticPr fontId="37"/>
  </si>
  <si>
    <t>応募者名</t>
    <rPh sb="0" eb="3">
      <t>オウボシャ</t>
    </rPh>
    <rPh sb="3" eb="4">
      <t>メイ</t>
    </rPh>
    <phoneticPr fontId="37"/>
  </si>
  <si>
    <t>コース番号</t>
    <rPh sb="3" eb="5">
      <t>バンゴウ</t>
    </rPh>
    <phoneticPr fontId="37"/>
  </si>
  <si>
    <t>月</t>
    <rPh sb="0" eb="1">
      <t>ガツ</t>
    </rPh>
    <phoneticPr fontId="37"/>
  </si>
  <si>
    <t>日</t>
    <rPh sb="0" eb="1">
      <t>ヒ</t>
    </rPh>
    <phoneticPr fontId="37"/>
  </si>
  <si>
    <t>←訓練開始日を起算日として、その起算日に応当する日の前日を１か月として記入してください。</t>
    <rPh sb="1" eb="3">
      <t>クンレン</t>
    </rPh>
    <rPh sb="3" eb="6">
      <t>カイシビ</t>
    </rPh>
    <rPh sb="7" eb="10">
      <t>キサンビ</t>
    </rPh>
    <rPh sb="16" eb="19">
      <t>キサンビ</t>
    </rPh>
    <rPh sb="20" eb="22">
      <t>オウトウ</t>
    </rPh>
    <rPh sb="24" eb="25">
      <t>ヒ</t>
    </rPh>
    <rPh sb="26" eb="28">
      <t>ゼンジツ</t>
    </rPh>
    <rPh sb="31" eb="32">
      <t>ゲツ</t>
    </rPh>
    <rPh sb="35" eb="37">
      <t>キニュウ</t>
    </rPh>
    <phoneticPr fontId="37"/>
  </si>
  <si>
    <t>曜</t>
    <rPh sb="0" eb="1">
      <t>ヒカリ</t>
    </rPh>
    <phoneticPr fontId="37"/>
  </si>
  <si>
    <t>　　例：４月コース　４月５日～５月４日を１か月として記載</t>
    <rPh sb="2" eb="3">
      <t>レイ</t>
    </rPh>
    <rPh sb="5" eb="6">
      <t>ガツ</t>
    </rPh>
    <rPh sb="11" eb="12">
      <t>ガツ</t>
    </rPh>
    <rPh sb="13" eb="14">
      <t>ニチ</t>
    </rPh>
    <rPh sb="16" eb="17">
      <t>ガツ</t>
    </rPh>
    <rPh sb="18" eb="19">
      <t>ニチ</t>
    </rPh>
    <rPh sb="22" eb="23">
      <t>ゲツ</t>
    </rPh>
    <rPh sb="26" eb="28">
      <t>キサイ</t>
    </rPh>
    <phoneticPr fontId="37"/>
  </si>
  <si>
    <t>訓練内容</t>
    <rPh sb="0" eb="2">
      <t>クンレン</t>
    </rPh>
    <rPh sb="2" eb="4">
      <t>ナイヨウ</t>
    </rPh>
    <phoneticPr fontId="37"/>
  </si>
  <si>
    <t>講師</t>
    <rPh sb="0" eb="2">
      <t>コウシ</t>
    </rPh>
    <phoneticPr fontId="37"/>
  </si>
  <si>
    <t>メイン</t>
    <phoneticPr fontId="37"/>
  </si>
  <si>
    <t>←講師名を記入してください</t>
    <rPh sb="1" eb="4">
      <t>コウシメイ</t>
    </rPh>
    <rPh sb="5" eb="7">
      <t>キニュウ</t>
    </rPh>
    <phoneticPr fontId="37"/>
  </si>
  <si>
    <t>サブ</t>
    <phoneticPr fontId="37"/>
  </si>
  <si>
    <t>学科(時間)</t>
    <rPh sb="0" eb="2">
      <t>ガッカ</t>
    </rPh>
    <rPh sb="3" eb="5">
      <t>ジカン</t>
    </rPh>
    <phoneticPr fontId="37"/>
  </si>
  <si>
    <t>実技(時間)</t>
  </si>
  <si>
    <t>←eラーニングは登校を選択し、スクーリング時間数を記入してください。</t>
    <rPh sb="8" eb="10">
      <t>トウコウ</t>
    </rPh>
    <rPh sb="11" eb="13">
      <t>センタク</t>
    </rPh>
    <rPh sb="21" eb="24">
      <t>ジカンスウ</t>
    </rPh>
    <rPh sb="25" eb="27">
      <t>キニュウ</t>
    </rPh>
    <phoneticPr fontId="37"/>
  </si>
  <si>
    <t>訓練時間</t>
    <rPh sb="0" eb="2">
      <t>クンレン</t>
    </rPh>
    <rPh sb="2" eb="4">
      <t>ジカン</t>
    </rPh>
    <phoneticPr fontId="37"/>
  </si>
  <si>
    <t>←仕様書の訓練時間を満たしているか確認してください。</t>
    <rPh sb="1" eb="4">
      <t>シヨウショ</t>
    </rPh>
    <rPh sb="5" eb="7">
      <t>クンレン</t>
    </rPh>
    <rPh sb="7" eb="9">
      <t>ジカン</t>
    </rPh>
    <rPh sb="10" eb="11">
      <t>ミ</t>
    </rPh>
    <rPh sb="17" eb="19">
      <t>カクニン</t>
    </rPh>
    <phoneticPr fontId="37"/>
  </si>
  <si>
    <t>月</t>
    <rPh sb="0" eb="1">
      <t>ツキ</t>
    </rPh>
    <phoneticPr fontId="37"/>
  </si>
  <si>
    <t>学科</t>
    <rPh sb="0" eb="2">
      <t>ガッカ</t>
    </rPh>
    <phoneticPr fontId="37"/>
  </si>
  <si>
    <t>時間</t>
    <rPh sb="0" eb="2">
      <t>ジカン</t>
    </rPh>
    <phoneticPr fontId="37"/>
  </si>
  <si>
    <t>実技</t>
    <rPh sb="0" eb="2">
      <t>ジツギ</t>
    </rPh>
    <phoneticPr fontId="37"/>
  </si>
  <si>
    <t>合計</t>
    <rPh sb="0" eb="2">
      <t>ゴウケイ</t>
    </rPh>
    <phoneticPr fontId="37"/>
  </si>
  <si>
    <t>（様式５－２）</t>
    <rPh sb="1" eb="3">
      <t>ヨウシキ</t>
    </rPh>
    <phoneticPr fontId="37"/>
  </si>
  <si>
    <t xml:space="preserve">（２）就職率向上に向けた具体的な取り組み内容
</t>
    <rPh sb="3" eb="6">
      <t>シュウショクリツ</t>
    </rPh>
    <rPh sb="6" eb="8">
      <t>コウジョウ</t>
    </rPh>
    <rPh sb="9" eb="10">
      <t>ム</t>
    </rPh>
    <rPh sb="12" eb="15">
      <t>グタイテキ</t>
    </rPh>
    <rPh sb="16" eb="17">
      <t>ト</t>
    </rPh>
    <rPh sb="18" eb="19">
      <t>ク</t>
    </rPh>
    <rPh sb="20" eb="22">
      <t>ナイヨウ</t>
    </rPh>
    <phoneticPr fontId="22"/>
  </si>
  <si>
    <t>（３）未就職者への就職支援・相談に対する取り組み</t>
    <rPh sb="3" eb="4">
      <t>ミ</t>
    </rPh>
    <rPh sb="4" eb="7">
      <t>シュウショクシャ</t>
    </rPh>
    <rPh sb="9" eb="11">
      <t>シュウショク</t>
    </rPh>
    <rPh sb="11" eb="13">
      <t>シエン</t>
    </rPh>
    <rPh sb="14" eb="16">
      <t>ソウダン</t>
    </rPh>
    <rPh sb="17" eb="18">
      <t>タイ</t>
    </rPh>
    <rPh sb="20" eb="21">
      <t>ト</t>
    </rPh>
    <rPh sb="22" eb="23">
      <t>ク</t>
    </rPh>
    <phoneticPr fontId="22"/>
  </si>
  <si>
    <t>※知的等習得コース介護分野に係るコースのうち、職場見学等付きコース</t>
    <rPh sb="1" eb="4">
      <t>チテキトウ</t>
    </rPh>
    <rPh sb="4" eb="6">
      <t>シュウトク</t>
    </rPh>
    <rPh sb="9" eb="11">
      <t>カイゴ</t>
    </rPh>
    <rPh sb="11" eb="13">
      <t>ブンヤ</t>
    </rPh>
    <rPh sb="14" eb="15">
      <t>カカ</t>
    </rPh>
    <rPh sb="23" eb="28">
      <t>ショクバケンガクトウ</t>
    </rPh>
    <rPh sb="28" eb="29">
      <t>ツ</t>
    </rPh>
    <phoneticPr fontId="37"/>
  </si>
  <si>
    <t>３ 託児サービス提供施設について</t>
    <rPh sb="2" eb="4">
      <t>タクジ</t>
    </rPh>
    <rPh sb="8" eb="10">
      <t>テイキョウ</t>
    </rPh>
    <rPh sb="10" eb="12">
      <t>シセツ</t>
    </rPh>
    <phoneticPr fontId="22"/>
  </si>
  <si>
    <t>提供施設名</t>
    <rPh sb="0" eb="2">
      <t>テイキョウ</t>
    </rPh>
    <rPh sb="2" eb="5">
      <t>シセツメイ</t>
    </rPh>
    <phoneticPr fontId="22"/>
  </si>
  <si>
    <t>代表者職氏名</t>
    <rPh sb="0" eb="3">
      <t>ダイヒョウシャ</t>
    </rPh>
    <rPh sb="3" eb="6">
      <t>ショクシメイ</t>
    </rPh>
    <phoneticPr fontId="22"/>
  </si>
  <si>
    <t>連絡担当者名</t>
    <rPh sb="0" eb="2">
      <t>レンラク</t>
    </rPh>
    <rPh sb="2" eb="5">
      <t>タントウシャ</t>
    </rPh>
    <rPh sb="5" eb="6">
      <t>メイ</t>
    </rPh>
    <phoneticPr fontId="22"/>
  </si>
  <si>
    <t>児童１人当たりの単価A＝（合計）／（利用定員×訓練期間）</t>
    <rPh sb="0" eb="2">
      <t>ジドウ</t>
    </rPh>
    <rPh sb="3" eb="4">
      <t>ニン</t>
    </rPh>
    <rPh sb="4" eb="5">
      <t>ア</t>
    </rPh>
    <rPh sb="8" eb="10">
      <t>タンカ</t>
    </rPh>
    <rPh sb="13" eb="15">
      <t>ゴウケイ</t>
    </rPh>
    <rPh sb="18" eb="20">
      <t>リヨウ</t>
    </rPh>
    <rPh sb="20" eb="22">
      <t>テイイン</t>
    </rPh>
    <rPh sb="23" eb="25">
      <t>クンレン</t>
    </rPh>
    <rPh sb="25" eb="27">
      <t>キカン</t>
    </rPh>
    <phoneticPr fontId="22"/>
  </si>
  <si>
    <t>(仕様書 様式第３-1号)</t>
  </si>
  <si>
    <t>託児定員</t>
    <rPh sb="0" eb="2">
      <t>タクジ</t>
    </rPh>
    <rPh sb="2" eb="4">
      <t>テイイン</t>
    </rPh>
    <phoneticPr fontId="22"/>
  </si>
  <si>
    <t>税込み</t>
    <rPh sb="0" eb="2">
      <t>ゼイコ</t>
    </rPh>
    <phoneticPr fontId="22"/>
  </si>
  <si>
    <t>　※1円未満切り捨て</t>
    <rPh sb="3" eb="4">
      <t>エン</t>
    </rPh>
    <rPh sb="4" eb="6">
      <t>ミマン</t>
    </rPh>
    <rPh sb="6" eb="7">
      <t>キ</t>
    </rPh>
    <rPh sb="8" eb="9">
      <t>ス</t>
    </rPh>
    <phoneticPr fontId="22"/>
  </si>
  <si>
    <t>（仕様書　様式第２-３号）デュアルシステム</t>
    <phoneticPr fontId="22"/>
  </si>
  <si>
    <t>（仕様書　様式第15号）　</t>
    <phoneticPr fontId="22"/>
  </si>
  <si>
    <t>カテゴリー</t>
  </si>
  <si>
    <t>サブカテゴリー</t>
  </si>
  <si>
    <t>スキル項目</t>
    <rPh sb="3" eb="5">
      <t>コウモク</t>
    </rPh>
    <phoneticPr fontId="22"/>
  </si>
  <si>
    <t>学習項目例</t>
    <rPh sb="0" eb="2">
      <t>ガクシュウ</t>
    </rPh>
    <rPh sb="2" eb="5">
      <t>コウモクレイ</t>
    </rPh>
    <phoneticPr fontId="22"/>
  </si>
  <si>
    <t>A　ビジネス変革</t>
    <rPh sb="6" eb="8">
      <t>ヘンカク</t>
    </rPh>
    <phoneticPr fontId="22"/>
  </si>
  <si>
    <t>戦略・マネジメント・システム</t>
    <phoneticPr fontId="2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</si>
  <si>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</si>
  <si>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</si>
  <si>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</si>
  <si>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2"/>
  </si>
  <si>
    <t>変革マネジメント</t>
  </si>
  <si>
    <t>組織体制、組織文化・風土、各種制度、人材、業務プロセス、ステークホルダーマネジメント</t>
    <phoneticPr fontId="2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</si>
  <si>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</si>
  <si>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2"/>
  </si>
  <si>
    <t>エンタープライズアーキクチャ</t>
  </si>
  <si>
    <t>ビジネスアーキテクチャ、事業を管理するための仕組み（ERP、PLM、CRM、SCM　等）、データアーキテクチャ、データガバナンス、ITシステムアーキテクチャ</t>
    <phoneticPr fontId="22"/>
  </si>
  <si>
    <t>プロジェクトマネジメント</t>
  </si>
  <si>
    <t>PMBOK®第7版、テーラリング、アジャイル/ウォーターフォール、調達マネジメント</t>
    <phoneticPr fontId="22"/>
  </si>
  <si>
    <t>ビジネスモデル・プロセス</t>
  </si>
  <si>
    <t>ビジネス調査</t>
  </si>
  <si>
    <t>調査の設計、ビジネスフレームワーク（PEST、3C、5Forces、SWOT、STP、4P、バリューチェーン　等）、ビジネス・業務とデジタル技術の関連性</t>
    <phoneticPr fontId="22"/>
  </si>
  <si>
    <t>ビジネスモデル設計</t>
    <rPh sb="7" eb="9">
      <t>セッケイ</t>
    </rPh>
    <phoneticPr fontId="22"/>
  </si>
  <si>
    <t>ビジネスモデルキャンバス、収益モデル（売り切り、サービスの付加、サブスク　等）</t>
    <phoneticPr fontId="2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</si>
  <si>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</si>
  <si>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2"/>
  </si>
  <si>
    <t>検証（ビジネス視点）</t>
  </si>
  <si>
    <t>バリュープロポジションを踏まえた検証アプローチの設計、実施、モニタリングのためのKPI設定</t>
    <phoneticPr fontId="22"/>
  </si>
  <si>
    <t>マーケティング</t>
  </si>
  <si>
    <t>顧客開発、ベネフィットと差別化、Webマーケティング、SEO、SNSマーケティング、カスタマーサポート、AI活用マーケティング</t>
    <phoneticPr fontId="22"/>
  </si>
  <si>
    <t>ブランディング</t>
  </si>
  <si>
    <t>ブランドプロポジション・ブランドアイデンティティ</t>
    <phoneticPr fontId="2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</si>
  <si>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</si>
  <si>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</si>
  <si>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</si>
  <si>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</si>
  <si>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</si>
  <si>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</si>
  <si>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2"/>
  </si>
  <si>
    <t>検証（顧客・ユーザー視点）</t>
  </si>
  <si>
    <t>コンセプトテスト、ユーザビリティ評価の計画と実施</t>
    <phoneticPr fontId="2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</si>
  <si>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</si>
  <si>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2"/>
  </si>
  <si>
    <t>B　データ活用</t>
    <phoneticPr fontId="22"/>
  </si>
  <si>
    <t>データ・AIの戦略的活用</t>
  </si>
  <si>
    <t>データ理解・活用</t>
  </si>
  <si>
    <t>データ理解（データ理解、意味合いの抽出、洞察）、データの理解・検証（統計情報への正しい理解、データ確認、俯瞰・メタ思考、データ理解、データ粒度）</t>
    <phoneticPr fontId="22"/>
  </si>
  <si>
    <t>データ・AI活用戦略</t>
  </si>
  <si>
    <t>着想・デザイン（着想、デザイン、AI活用検討、開示・非開示の決定）、課題の定義（KPI、スコーピング、価値の見積り）</t>
    <phoneticPr fontId="22"/>
  </si>
  <si>
    <t>データ・AI活用業務の設計・事業実装・ 評価</t>
  </si>
  <si>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2"/>
  </si>
  <si>
    <t>AI・データサイエンス</t>
  </si>
  <si>
    <t>数理統計・多変量解析・データ可視化</t>
    <phoneticPr fontId="2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</si>
  <si>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2"/>
  </si>
  <si>
    <t>機械学習・深層学習</t>
  </si>
  <si>
    <t>機械学習、深層学習、強化学習、自然言語処理、画像認識、映像認識、音声認識</t>
    <phoneticPr fontId="22"/>
  </si>
  <si>
    <t>データエンジニアリング</t>
    <phoneticPr fontId="2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</si>
  <si>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</si>
  <si>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2"/>
  </si>
  <si>
    <t>データ活用基盤実装・運用</t>
  </si>
  <si>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2"/>
  </si>
  <si>
    <t>C　テクノロジー</t>
    <phoneticPr fontId="22"/>
  </si>
  <si>
    <t>ソフトウェア開発</t>
  </si>
  <si>
    <t>コンピュータサイエンス</t>
  </si>
  <si>
    <t>ソフトウェアエンジニアリング、最適化、データ構造、アルゴリズム、計算理論</t>
    <phoneticPr fontId="22"/>
  </si>
  <si>
    <t>チーム開発</t>
  </si>
  <si>
    <t>Git/Gitワークフロー、チームビルディン、グリーダブルコード、テクニカルライティング</t>
    <phoneticPr fontId="22"/>
  </si>
  <si>
    <t>ソフトウェア設計手法</t>
  </si>
  <si>
    <t>要求定義手法、ドメイン駆動設計、ソフトウェア設計原則（SOLID）、クリーンアーキテクチャ、デザインパターン、非機能要件定義、</t>
    <phoneticPr fontId="22"/>
  </si>
  <si>
    <t>ソフトウェア開発プロセス</t>
  </si>
  <si>
    <t>ソフトウェア開発マネジメント（CCPM、アジャイル開発手法、ソフトウェア見積り）、TDD（テスト駆動開発）、ソフトウェア品質管理、OSSライセンス管理</t>
    <phoneticPr fontId="22"/>
  </si>
  <si>
    <t>Webアプリケーション基本技術</t>
  </si>
  <si>
    <t>HTML/CSS、JavaScript、REST、WebSocket、SPA、CMS</t>
    <phoneticPr fontId="22"/>
  </si>
  <si>
    <t>フロントエンドシステム開発</t>
  </si>
  <si>
    <t>UI設計、レスポンシブデザイン、モックアップ開発、フロントエンドフレームワーク、PWA、検索最適化/SEO</t>
    <phoneticPr fontId="22"/>
  </si>
  <si>
    <t>バックエンドシステム開発</t>
  </si>
  <si>
    <t>データベース設計、オブジェクトストレージ、NoSQL、バックエンドフレームワーク、キャッシュ、負荷分散、認証認可</t>
    <phoneticPr fontId="22"/>
  </si>
  <si>
    <t>クラウドインフラ活用</t>
    <phoneticPr fontId="22"/>
  </si>
  <si>
    <t>クラウド基盤（PaaS/IaaS）、マイクロサービス、サーバレス、コンテナ技術、IaC、CDN</t>
    <phoneticPr fontId="22"/>
  </si>
  <si>
    <t>SREプロセス</t>
  </si>
  <si>
    <t>オブザーバビリティ、オープンテレメトリ、four keys、カオスエンジニアリング、CI/CD &amp; DevOps</t>
    <phoneticPr fontId="22"/>
  </si>
  <si>
    <t>サービス活用</t>
  </si>
  <si>
    <t>API管理、データ連携（iPaaS、ETL、EAI）、RPA、ローコード/ノーコード</t>
    <phoneticPr fontId="2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</si>
  <si>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</si>
  <si>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</si>
  <si>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2"/>
  </si>
  <si>
    <t>その他先端技術</t>
    <rPh sb="2" eb="3">
      <t>タ</t>
    </rPh>
    <rPh sb="3" eb="5">
      <t>センタン</t>
    </rPh>
    <rPh sb="5" eb="7">
      <t>ギジュツ</t>
    </rPh>
    <phoneticPr fontId="22"/>
  </si>
  <si>
    <t>※以下に挙げる先端技術を例として必要に応じて学習
WebAssembly、HTTP/3、ブロックチェーン基盤、秘密計算、Trusted Web、量子コンピューティング、HITL:Human-in-the-Loop</t>
    <phoneticPr fontId="22"/>
  </si>
  <si>
    <t>テクノロジートレンド</t>
    <phoneticPr fontId="22"/>
  </si>
  <si>
    <t>※以下に挙げる先端技術を例として必要に応じて学習
メタバース、スマートコントラクト、デジタル通貨、インフォマティクス（マテリアル分野、バイオ分野、計測分野　等）、GX（カーボントレーシング　等）</t>
    <phoneticPr fontId="22"/>
  </si>
  <si>
    <t>D セキュリティ</t>
    <phoneticPr fontId="22"/>
  </si>
  <si>
    <t>セキュリティマネジメント</t>
  </si>
  <si>
    <t>セキュリティ体制構築・運営</t>
    <phoneticPr fontId="2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</si>
  <si>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2"/>
  </si>
  <si>
    <t>セキュリティマネジメント</t>
    <phoneticPr fontId="2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</si>
  <si>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2"/>
  </si>
  <si>
    <t>インシデント対応と事業継続</t>
    <phoneticPr fontId="22"/>
  </si>
  <si>
    <t>デジタル利活用における事業継続、事業継続計画の整備と訓練、インシデント対応と危機管理の連携手順、日常及び緊急時の情報共有とコミュニケーション</t>
    <phoneticPr fontId="2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</si>
  <si>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</si>
  <si>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2"/>
  </si>
  <si>
    <t>セキュリティ技術</t>
  </si>
  <si>
    <t>セキュア設計・開発・構築</t>
    <phoneticPr fontId="2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</si>
  <si>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2"/>
  </si>
  <si>
    <t>セキュリティ運用・保守・監視</t>
    <phoneticPr fontId="22"/>
  </si>
  <si>
    <t>脅威情報や脆弱性情報の活用、モニタリングの方法と観測データの活用、運用・監視業務へのAI応用、インシデント時の影響調査、トリアージ方法、デジタルフォレンジックサービスの活用</t>
    <phoneticPr fontId="22"/>
  </si>
  <si>
    <t>（備考）</t>
    <rPh sb="1" eb="3">
      <t>ビコウ</t>
    </rPh>
    <phoneticPr fontId="2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</si>
  <si>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</si>
  <si>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2"/>
  </si>
  <si>
    <t>　　３　訓練カリキュラムにスキル項目に関連する訓練項目があれば、訓練実施機関の判断により学習項目を追加して差し支えないこと。</t>
    <rPh sb="23" eb="25">
      <t>クンレン</t>
    </rPh>
    <phoneticPr fontId="2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</si>
  <si>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</si>
  <si>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2"/>
  </si>
  <si>
    <t>【スキル項目・学習項目チェックシート】</t>
    <phoneticPr fontId="22"/>
  </si>
  <si>
    <t>訓練カリキュラムのチェック</t>
    <phoneticPr fontId="22"/>
  </si>
  <si>
    <t>応募者名</t>
    <rPh sb="0" eb="3">
      <t>オウボシャ</t>
    </rPh>
    <rPh sb="3" eb="4">
      <t>メイ</t>
    </rPh>
    <phoneticPr fontId="22"/>
  </si>
  <si>
    <t>コース番号</t>
    <rPh sb="3" eb="5">
      <t>バンゴウ</t>
    </rPh>
    <phoneticPr fontId="22"/>
  </si>
  <si>
    <t>訓練コースの種類</t>
    <rPh sb="0" eb="2">
      <t>クンレン</t>
    </rPh>
    <rPh sb="6" eb="8">
      <t>シュルイ</t>
    </rPh>
    <phoneticPr fontId="22"/>
  </si>
  <si>
    <t>訓練期間</t>
    <rPh sb="0" eb="4">
      <t>クンレンキカン</t>
    </rPh>
    <phoneticPr fontId="22"/>
  </si>
  <si>
    <t>該当するものに○を付ける↓</t>
    <rPh sb="0" eb="2">
      <t>ガイトウ</t>
    </rPh>
    <rPh sb="9" eb="10">
      <t>ツ</t>
    </rPh>
    <phoneticPr fontId="22"/>
  </si>
  <si>
    <t>訓練科名の提案</t>
    <rPh sb="0" eb="4">
      <t>クンレンカメイ</t>
    </rPh>
    <rPh sb="5" eb="7">
      <t>テイアン</t>
    </rPh>
    <phoneticPr fontId="22"/>
  </si>
  <si>
    <t>訓練科名
（仕様書別紙１）</t>
    <rPh sb="0" eb="4">
      <t>クンレンカメイ</t>
    </rPh>
    <rPh sb="6" eb="9">
      <t>シヨウショ</t>
    </rPh>
    <rPh sb="9" eb="11">
      <t>ベッシ</t>
    </rPh>
    <phoneticPr fontId="22"/>
  </si>
  <si>
    <t>訓練科名（仕様書別紙１）</t>
    <rPh sb="0" eb="2">
      <t>クンレン</t>
    </rPh>
    <rPh sb="2" eb="4">
      <t>カメイ</t>
    </rPh>
    <rPh sb="5" eb="8">
      <t>シヨウショ</t>
    </rPh>
    <rPh sb="8" eb="10">
      <t>ベッシ</t>
    </rPh>
    <phoneticPr fontId="37"/>
  </si>
  <si>
    <t>訓練科名（仕様書別紙１）</t>
    <rPh sb="0" eb="4">
      <t>クンレンカメイ</t>
    </rPh>
    <rPh sb="5" eb="8">
      <t>シヨウショ</t>
    </rPh>
    <rPh sb="8" eb="10">
      <t>ベッシ</t>
    </rPh>
    <phoneticPr fontId="22"/>
  </si>
  <si>
    <t>訓練科名の提案</t>
    <rPh sb="0" eb="2">
      <t>クンレン</t>
    </rPh>
    <rPh sb="2" eb="4">
      <t>カメイ</t>
    </rPh>
    <rPh sb="5" eb="7">
      <t>テイアン</t>
    </rPh>
    <phoneticPr fontId="22"/>
  </si>
  <si>
    <t>訓練科名（仕様書別紙１）</t>
    <rPh sb="0" eb="2">
      <t>クンレン</t>
    </rPh>
    <rPh sb="2" eb="4">
      <t>カメイ</t>
    </rPh>
    <rPh sb="5" eb="8">
      <t>シヨウショ</t>
    </rPh>
    <rPh sb="8" eb="10">
      <t>ベッシ</t>
    </rPh>
    <phoneticPr fontId="22"/>
  </si>
  <si>
    <t>※当該施設のパンフレット等を添付すること</t>
    <rPh sb="1" eb="3">
      <t>トウガイ</t>
    </rPh>
    <rPh sb="3" eb="5">
      <t>シセツ</t>
    </rPh>
    <rPh sb="12" eb="13">
      <t>トウ</t>
    </rPh>
    <rPh sb="14" eb="16">
      <t>テンプ</t>
    </rPh>
    <phoneticPr fontId="22"/>
  </si>
  <si>
    <t>特例コース等該当</t>
    <rPh sb="0" eb="2">
      <t>トクレイ</t>
    </rPh>
    <rPh sb="5" eb="6">
      <t>ナド</t>
    </rPh>
    <rPh sb="6" eb="8">
      <t>ガイトウ</t>
    </rPh>
    <phoneticPr fontId="22"/>
  </si>
  <si>
    <t>知識等習得コース（DX推進スキル標準対応）</t>
    <rPh sb="0" eb="3">
      <t>チシキトウ</t>
    </rPh>
    <rPh sb="3" eb="5">
      <t>シュウトク</t>
    </rPh>
    <rPh sb="11" eb="13">
      <t>スイシン</t>
    </rPh>
    <rPh sb="16" eb="18">
      <t>ヒョウジュン</t>
    </rPh>
    <rPh sb="18" eb="20">
      <t>タイオウ</t>
    </rPh>
    <phoneticPr fontId="22"/>
  </si>
  <si>
    <t>DS</t>
    <phoneticPr fontId="22"/>
  </si>
  <si>
    <t>【アピールポイントの例（参考）】</t>
    <rPh sb="10" eb="11">
      <t>レイ</t>
    </rPh>
    <rPh sb="12" eb="14">
      <t>サンコウ</t>
    </rPh>
    <phoneticPr fontId="22"/>
  </si>
  <si>
    <t>□</t>
    <phoneticPr fontId="22"/>
  </si>
  <si>
    <t>職場見学等付き（介護特例コース）　</t>
    <rPh sb="0" eb="2">
      <t>ショクバ</t>
    </rPh>
    <rPh sb="2" eb="4">
      <t>ケンガク</t>
    </rPh>
    <rPh sb="4" eb="5">
      <t>トウ</t>
    </rPh>
    <rPh sb="5" eb="6">
      <t>ツ</t>
    </rPh>
    <rPh sb="8" eb="10">
      <t>カイゴ</t>
    </rPh>
    <rPh sb="10" eb="12">
      <t>トクレイ</t>
    </rPh>
    <phoneticPr fontId="22"/>
  </si>
  <si>
    <r>
      <t>デジタル資格コース</t>
    </r>
    <r>
      <rPr>
        <sz val="10"/>
        <color theme="1"/>
        <rFont val="ＭＳ Ｐ明朝"/>
        <family val="1"/>
        <charset val="128"/>
      </rPr>
      <t>（ﾃﾞｼﾞﾀﾙ訓練促進費対象）</t>
    </r>
    <rPh sb="4" eb="6">
      <t>シカク</t>
    </rPh>
    <rPh sb="16" eb="18">
      <t>クンレン</t>
    </rPh>
    <rPh sb="18" eb="20">
      <t>ソクシン</t>
    </rPh>
    <rPh sb="20" eb="21">
      <t>ヒ</t>
    </rPh>
    <rPh sb="21" eb="23">
      <t>タイショウ</t>
    </rPh>
    <phoneticPr fontId="22"/>
  </si>
  <si>
    <r>
      <t>DX推進標準対応コース</t>
    </r>
    <r>
      <rPr>
        <sz val="10"/>
        <color theme="1"/>
        <rFont val="ＭＳ Ｐ明朝"/>
        <family val="1"/>
        <charset val="128"/>
      </rPr>
      <t>（ﾃﾞｼﾞﾀﾙ訓練促進費対象）</t>
    </r>
    <rPh sb="2" eb="4">
      <t>スイシン</t>
    </rPh>
    <rPh sb="4" eb="6">
      <t>ヒョウジュン</t>
    </rPh>
    <rPh sb="6" eb="8">
      <t>タイオウ</t>
    </rPh>
    <rPh sb="18" eb="20">
      <t>クンレン</t>
    </rPh>
    <rPh sb="20" eb="22">
      <t>ソクシン</t>
    </rPh>
    <rPh sb="22" eb="23">
      <t>ヒ</t>
    </rPh>
    <rPh sb="23" eb="25">
      <t>タイショウ</t>
    </rPh>
    <phoneticPr fontId="22"/>
  </si>
  <si>
    <t>通信機器貸与費</t>
    <rPh sb="0" eb="7">
      <t>ツウシンキキタイヨヒ</t>
    </rPh>
    <phoneticPr fontId="22"/>
  </si>
  <si>
    <t>全体概要</t>
    <rPh sb="0" eb="2">
      <t>ゼンタイ</t>
    </rPh>
    <rPh sb="2" eb="4">
      <t>ガイヨウ</t>
    </rPh>
    <phoneticPr fontId="22"/>
  </si>
  <si>
    <t>対象者</t>
    <rPh sb="0" eb="3">
      <t>タイショウシャ</t>
    </rPh>
    <phoneticPr fontId="22"/>
  </si>
  <si>
    <t>【DXリテラシー標準の項目の一覧】</t>
    <rPh sb="8" eb="10">
      <t>ヒョウジュン</t>
    </rPh>
    <rPh sb="14" eb="16">
      <t>イチラン</t>
    </rPh>
    <phoneticPr fontId="22"/>
  </si>
  <si>
    <t>項目番号</t>
    <rPh sb="0" eb="2">
      <t>コウモク</t>
    </rPh>
    <rPh sb="2" eb="4">
      <t>バンゴウ</t>
    </rPh>
    <phoneticPr fontId="22"/>
  </si>
  <si>
    <t>行動例/学習項目例（概要）</t>
    <rPh sb="0" eb="2">
      <t>コウドウ</t>
    </rPh>
    <rPh sb="2" eb="3">
      <t>レイ</t>
    </rPh>
    <rPh sb="4" eb="6">
      <t>ガクシュウ</t>
    </rPh>
    <rPh sb="6" eb="8">
      <t>コウモク</t>
    </rPh>
    <rPh sb="8" eb="9">
      <t>レイ</t>
    </rPh>
    <rPh sb="10" eb="12">
      <t>ガイヨウ</t>
    </rPh>
    <phoneticPr fontId="22"/>
  </si>
  <si>
    <t>行動例/学習項目例（詳細）</t>
    <rPh sb="0" eb="2">
      <t>コウドウ</t>
    </rPh>
    <rPh sb="2" eb="3">
      <t>レイ</t>
    </rPh>
    <rPh sb="4" eb="6">
      <t>ガクシュウ</t>
    </rPh>
    <rPh sb="6" eb="8">
      <t>コウモク</t>
    </rPh>
    <rPh sb="8" eb="9">
      <t>レイ</t>
    </rPh>
    <rPh sb="10" eb="12">
      <t>ショウサイ</t>
    </rPh>
    <phoneticPr fontId="22"/>
  </si>
  <si>
    <t>Why</t>
    <phoneticPr fontId="22"/>
  </si>
  <si>
    <t>ー</t>
    <phoneticPr fontId="22"/>
  </si>
  <si>
    <t>社会の変化</t>
    <phoneticPr fontId="22"/>
  </si>
  <si>
    <t>メガトレンド・社会課題とデジタルによる解決</t>
    <phoneticPr fontId="22"/>
  </si>
  <si>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22"/>
  </si>
  <si>
    <t>日本と海外におけるDXの取組みの差</t>
    <phoneticPr fontId="22"/>
  </si>
  <si>
    <t>日本と海外におけるDXの取組みの差。</t>
    <phoneticPr fontId="22"/>
  </si>
  <si>
    <t>社会・産業の変化に関するキーワード</t>
    <phoneticPr fontId="22"/>
  </si>
  <si>
    <t>第4次産業革命。Society5.0で実現される社会。データ駆動型社会。</t>
    <phoneticPr fontId="22"/>
  </si>
  <si>
    <t>顧客価値の変化</t>
    <phoneticPr fontId="22"/>
  </si>
  <si>
    <t>顧客・ユーザーの行動変化と変化への対応</t>
    <phoneticPr fontId="22"/>
  </si>
  <si>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22"/>
  </si>
  <si>
    <t>顧客・ユーザーを取り巻くデジタルサービス</t>
    <phoneticPr fontId="22"/>
  </si>
  <si>
    <t>eコマース。動画・音楽配信。タクシー配車アプリ。デリバリーサービス。電子書籍。インターネットバンキング。</t>
    <phoneticPr fontId="22"/>
  </si>
  <si>
    <t>競争環境の変化</t>
    <phoneticPr fontId="22"/>
  </si>
  <si>
    <t>デジタル技術の活用による競争環境変化の具体的事例</t>
    <phoneticPr fontId="22"/>
  </si>
  <si>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22"/>
  </si>
  <si>
    <t>What</t>
    <phoneticPr fontId="22"/>
  </si>
  <si>
    <t>データ</t>
    <phoneticPr fontId="22"/>
  </si>
  <si>
    <t>社会におけるデータ</t>
    <phoneticPr fontId="22"/>
  </si>
  <si>
    <t>データの種類</t>
    <phoneticPr fontId="22"/>
  </si>
  <si>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22"/>
  </si>
  <si>
    <t>社会におけるデータ活用</t>
    <phoneticPr fontId="22"/>
  </si>
  <si>
    <t>ビッグデータとアノテーション。オープンデータ。</t>
    <phoneticPr fontId="22"/>
  </si>
  <si>
    <t>データを読む・説明する</t>
    <phoneticPr fontId="22"/>
  </si>
  <si>
    <t>データの分析手法（基礎的な確率・統計の知識）</t>
    <phoneticPr fontId="22"/>
  </si>
  <si>
    <t>質的変数・量的変数。データの分布（ヒストグラム）と代表値（平均値・中央値・最頻値）。データのばらつき（分散・標準偏差・偏差値）。相関関係と因果関係。データの種類（名義尺度、順序尺度、間隔尺度、比率尺度）。</t>
    <phoneticPr fontId="22"/>
  </si>
  <si>
    <t>データを読む</t>
    <rPh sb="4" eb="5">
      <t>ヨ</t>
    </rPh>
    <phoneticPr fontId="22"/>
  </si>
  <si>
    <t>データや事象の重複に気づく。条件をそろえた比較。誇張表現を見抜く。集計ミス・記載ミスの特定。</t>
    <phoneticPr fontId="22"/>
  </si>
  <si>
    <t>データを説明する</t>
    <phoneticPr fontId="22"/>
  </si>
  <si>
    <t>データの可視化（棒グラフ・折線グラフ・散布図・ヒートマップなどの作成）。分析結果の言語化。</t>
    <phoneticPr fontId="22"/>
  </si>
  <si>
    <t>データを扱う</t>
    <phoneticPr fontId="22"/>
  </si>
  <si>
    <t>データの入力</t>
    <phoneticPr fontId="22"/>
  </si>
  <si>
    <t>機械判読可能なデータの作成・表記方法（参考：総務省　機械判読可能なデータの表記方法の統一ルール）。</t>
    <phoneticPr fontId="22"/>
  </si>
  <si>
    <t>データの抽出・加工</t>
    <phoneticPr fontId="22"/>
  </si>
  <si>
    <t>データの抽出、データクレンジング（外れ値、異常値）、フィルタリング・ソート、結合、マッピング、サンプリング、集計・変換・演算。</t>
    <phoneticPr fontId="22"/>
  </si>
  <si>
    <t>データの出力</t>
    <phoneticPr fontId="22"/>
  </si>
  <si>
    <t>データのダウンロードと保存、ファイル形式。</t>
    <phoneticPr fontId="22"/>
  </si>
  <si>
    <t>データベース</t>
    <phoneticPr fontId="22"/>
  </si>
  <si>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22"/>
  </si>
  <si>
    <t>データによって判断する</t>
    <phoneticPr fontId="22"/>
  </si>
  <si>
    <t>データドリブンな判断プロセス</t>
    <phoneticPr fontId="22"/>
  </si>
  <si>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22"/>
  </si>
  <si>
    <t>分析アプローチ設計</t>
    <phoneticPr fontId="22"/>
  </si>
  <si>
    <t>必要なデータの確保。分析対象の構造把握。業務分析手法。データ・分析手法・可視化の方法の設計。</t>
    <phoneticPr fontId="22"/>
  </si>
  <si>
    <t>モニタリングの手法</t>
    <phoneticPr fontId="22"/>
  </si>
  <si>
    <t>モニタリングの手法。</t>
    <phoneticPr fontId="22"/>
  </si>
  <si>
    <t>デジタル技術</t>
    <phoneticPr fontId="22"/>
  </si>
  <si>
    <t>AI</t>
    <phoneticPr fontId="22"/>
  </si>
  <si>
    <t>AIの歴史</t>
    <phoneticPr fontId="22"/>
  </si>
  <si>
    <t>AIの定義。AIブームの変遷。過去のAIブームにおいて中心となった研究・技術（探索・推論　等）。</t>
    <phoneticPr fontId="22"/>
  </si>
  <si>
    <t>AIを作るために必要な手法・技術</t>
    <phoneticPr fontId="22"/>
  </si>
  <si>
    <t>機械学習の具体的手法：教師あり学習、教師なし学習、強化学習 等。深層学習の概要：ニューラルネットワーク、事前学習、ファインチューニング 等。AIプロジェクトの進め方 等</t>
    <phoneticPr fontId="22"/>
  </si>
  <si>
    <t>人間中心のAI社会原則</t>
    <phoneticPr fontId="22"/>
  </si>
  <si>
    <t>人間中心のAI社会原則、ELSI（Ethical, Legal and Social Issues）等</t>
    <phoneticPr fontId="22"/>
  </si>
  <si>
    <t>AIの得意分野・限界</t>
    <phoneticPr fontId="22"/>
  </si>
  <si>
    <t>強いAIと弱いAI 等。</t>
    <phoneticPr fontId="22"/>
  </si>
  <si>
    <t>AIに関する最新の技術動向</t>
    <phoneticPr fontId="22"/>
  </si>
  <si>
    <t>生成AI　等。</t>
    <phoneticPr fontId="22"/>
  </si>
  <si>
    <t>クラウド</t>
    <phoneticPr fontId="22"/>
  </si>
  <si>
    <t>クラウドの仕組み</t>
    <phoneticPr fontId="22"/>
  </si>
  <si>
    <t>オンプレミスとクラウドの違い。パブリッククラウドとプライベートクラウド。クラウドサービスにおけるセキュリティ対策。</t>
    <phoneticPr fontId="22"/>
  </si>
  <si>
    <t>クラウドサービスの提供形態</t>
    <phoneticPr fontId="22"/>
  </si>
  <si>
    <t>SaaS（Software as a Service）。IaaS（Infrastructure as a Service）。PaaS（Platform as a Service）。</t>
    <phoneticPr fontId="22"/>
  </si>
  <si>
    <t>クラウドに関する最新の技術動向</t>
    <phoneticPr fontId="22"/>
  </si>
  <si>
    <t>クラウドに関する最新の技術動向。</t>
    <phoneticPr fontId="22"/>
  </si>
  <si>
    <t>ハードウェア・ソフトウェア</t>
    <phoneticPr fontId="22"/>
  </si>
  <si>
    <t>ハードウェア</t>
    <phoneticPr fontId="22"/>
  </si>
  <si>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22"/>
  </si>
  <si>
    <t>ソフトウェア</t>
    <phoneticPr fontId="22"/>
  </si>
  <si>
    <t>ソフトウェアの構成要素：OS、ミドルウェア、アプリケーション。オープンソースソフトウェア。プログラミング的思考：アルゴリズムの基本的な考え方、プログラミング言語の特徴。</t>
    <phoneticPr fontId="22"/>
  </si>
  <si>
    <t>企業における開発・運用</t>
    <phoneticPr fontId="22"/>
  </si>
  <si>
    <t>プロジェクトマネジメントの概要。サービスマネジメントの概要。</t>
    <phoneticPr fontId="22"/>
  </si>
  <si>
    <t>ハードウェア・ソフトウェアに関する最新の技術動向</t>
    <phoneticPr fontId="22"/>
  </si>
  <si>
    <t>ハードウェア・ソフトウェアに関する最新の技術動向。</t>
    <phoneticPr fontId="22"/>
  </si>
  <si>
    <t>ネットワーク</t>
    <phoneticPr fontId="22"/>
  </si>
  <si>
    <t>ネットワーク・インターネットの仕組み</t>
    <phoneticPr fontId="22"/>
  </si>
  <si>
    <t>ネットワーク方式（LAN・WAN）。接続装置（ハブ・ルーター）。通信プロトコル。IPアドレス。ドメイン。無線通信（Wi-Fi 等）。</t>
    <phoneticPr fontId="22"/>
  </si>
  <si>
    <t>インターネットサービス</t>
    <phoneticPr fontId="22"/>
  </si>
  <si>
    <t>電子メール。5G（モバイル）。リモート会議等のコミュニケーションサービス。ネット決済等の金融サービス。</t>
    <phoneticPr fontId="22"/>
  </si>
  <si>
    <t>ネットワークに関する最新の技術動向</t>
    <phoneticPr fontId="22"/>
  </si>
  <si>
    <t>ネットワークに関する最新の技術動向。</t>
    <phoneticPr fontId="22"/>
  </si>
  <si>
    <t>How</t>
    <phoneticPr fontId="22"/>
  </si>
  <si>
    <t>活用事例・利用方法</t>
    <phoneticPr fontId="22"/>
  </si>
  <si>
    <t>データ・デジタル技術の活用事例</t>
    <phoneticPr fontId="22"/>
  </si>
  <si>
    <t>事業活動におけるデータ・デジタル技術の活用事例</t>
    <phoneticPr fontId="22"/>
  </si>
  <si>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22"/>
  </si>
  <si>
    <t>生成AIの活用事例</t>
    <phoneticPr fontId="22"/>
  </si>
  <si>
    <t>業務全般における文章作成・要約、情報収集、課題抽出、アイデア出しへの大規模言語モデルの利用等。顧客体験の改善、ビジネス変革等。</t>
    <phoneticPr fontId="22"/>
  </si>
  <si>
    <t>ツール利用</t>
    <phoneticPr fontId="22"/>
  </si>
  <si>
    <t>日常業務に関するツールの利用方法</t>
    <phoneticPr fontId="22"/>
  </si>
  <si>
    <t>コミュニケーションツール：メール、チャット、プロジェクト管理。オフィスツール：文字のサイズ・フォント変更、基本的な関数、表の作成、便利なショートカット。検索エンジン：検索のコツ。</t>
    <phoneticPr fontId="22"/>
  </si>
  <si>
    <t>生成AIの利用方法</t>
    <phoneticPr fontId="22"/>
  </si>
  <si>
    <t>画像生成ツール、文章生成ツール、音声生成ツール等の概要。指示（プロンプト）の手法。</t>
    <phoneticPr fontId="22"/>
  </si>
  <si>
    <t>自動化・効率化に関するデジタルツールの利用方法</t>
    <phoneticPr fontId="22"/>
  </si>
  <si>
    <t>ノーコード・ローコードツールの基礎知識。RPA、AutoMLなどの自動化・内製化ツールの概要。</t>
    <phoneticPr fontId="22"/>
  </si>
  <si>
    <t>留意点</t>
    <phoneticPr fontId="22"/>
  </si>
  <si>
    <t>セキュリティ</t>
    <phoneticPr fontId="22"/>
  </si>
  <si>
    <t>セキュリティの3要素</t>
    <phoneticPr fontId="22"/>
  </si>
  <si>
    <t>機密性。完全性。可用性。</t>
    <phoneticPr fontId="22"/>
  </si>
  <si>
    <t>セキュリティ技術</t>
    <phoneticPr fontId="22"/>
  </si>
  <si>
    <t>暗号。ワンタイムパスワード。ブロックチェーン。生体認証。</t>
    <phoneticPr fontId="22"/>
  </si>
  <si>
    <t>情報セキュリティマネジメントシステム（ISMS）</t>
    <phoneticPr fontId="22"/>
  </si>
  <si>
    <t>情報セキュリティマネジメントシステム（ISMS）。</t>
    <phoneticPr fontId="22"/>
  </si>
  <si>
    <t>個人がとるべきセキュリティ対策</t>
    <phoneticPr fontId="22"/>
  </si>
  <si>
    <t>IDやパスワードの管理。アクセス権の設定。覗き見防止。添付ファイル付きメールへの警戒。社外メールアドレスへの警戒。</t>
    <phoneticPr fontId="22"/>
  </si>
  <si>
    <t>モラル</t>
    <phoneticPr fontId="22"/>
  </si>
  <si>
    <t>ネット被害・SNS・生成AI等のトラブルの事例・対策</t>
    <phoneticPr fontId="22"/>
  </si>
  <si>
    <t>写真の位置情報による住所の流出。アカウントの乗っ取り。炎上。名誉棄損判決。SNSやAIツール、検索等の入力データによる情報漏洩。生成AIなどの学習データ利用。</t>
    <phoneticPr fontId="22"/>
  </si>
  <si>
    <t>データ利用における禁止事項や留意事項</t>
    <phoneticPr fontId="22"/>
  </si>
  <si>
    <t>結果の捏造。実験データの盗用。恣意的な結果の抽出。ELSI（Ethical, Legal, and Social Issues）。</t>
    <phoneticPr fontId="22"/>
  </si>
  <si>
    <t>コンプライアンス</t>
    <phoneticPr fontId="22"/>
  </si>
  <si>
    <t>個人情報の定義と個人情報に関する法律・留意事項</t>
    <phoneticPr fontId="22"/>
  </si>
  <si>
    <t>個人情報保護法。個人情報の取り扱いルール。業界団体等の示すプライバシー関連ガイドライン。</t>
    <phoneticPr fontId="22"/>
  </si>
  <si>
    <t>知的財産権が保護する対象</t>
    <phoneticPr fontId="22"/>
  </si>
  <si>
    <t>著作権、特許権、実用新案権、意匠権、商標権。不正競争防止法。</t>
    <phoneticPr fontId="22"/>
  </si>
  <si>
    <t>諸外国におけるデータ規制の内容</t>
    <phoneticPr fontId="22"/>
  </si>
  <si>
    <t>GDPR。CCPA。その他産業データの保護規制。</t>
    <phoneticPr fontId="22"/>
  </si>
  <si>
    <t>サービス利用規約を踏まえたデータの利用範囲</t>
    <phoneticPr fontId="22"/>
  </si>
  <si>
    <t>サービス提供側における入力データの管理/利用方法の確認。社内や組織における利用ルールの確認。</t>
    <phoneticPr fontId="22"/>
  </si>
  <si>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22"/>
  </si>
  <si>
    <t>　　２　訓練カリキュラムにスキル項目に関連する訓練項目があれば、訓練実施機関の判断により学習項目を追加して差し支えないこと。</t>
    <phoneticPr fontId="22"/>
  </si>
  <si>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2"/>
  </si>
  <si>
    <t>(仕様書　様式第16－２号）</t>
    <rPh sb="1" eb="4">
      <t>シヨウショ</t>
    </rPh>
    <rPh sb="5" eb="7">
      <t>ヨウシキ</t>
    </rPh>
    <rPh sb="7" eb="8">
      <t>ダイ</t>
    </rPh>
    <rPh sb="12" eb="13">
      <t>ゴウ</t>
    </rPh>
    <phoneticPr fontId="22"/>
  </si>
  <si>
    <t>※実際のデジタル機器の操作だけではなく、操作方法、活用方法の説明等もデジタルリテラシーに含みます。</t>
    <phoneticPr fontId="37"/>
  </si>
  <si>
    <t>※【項目】の番号は別紙４のDXリテラシー標準のどの項目に該当するか示しています。</t>
    <phoneticPr fontId="37"/>
  </si>
  <si>
    <t>□</t>
  </si>
  <si>
    <t>・その他【項目　　　　】</t>
    <phoneticPr fontId="37"/>
  </si>
  <si>
    <t>顧客等のデジタルデータを扱う際の個人情報保護法、画像等のデジタルデータを扱う際の著作権などのルール等</t>
  </si>
  <si>
    <t>・就職先業界のデジタルデータを扱う際の法令遵守【項目16】</t>
  </si>
  <si>
    <t>投稿内容、ネットエチケット等の注意点</t>
  </si>
  <si>
    <t>・就職先で想定されるインターネット、SNS等を利用する際の注意点【項目15】</t>
  </si>
  <si>
    <t>デジタルデータに係る情報セキュリティの重要性、情報セキュリティ事故の原因、個人がとるべきセキュリティ対策等</t>
  </si>
  <si>
    <t>・就職先で想定される情報セキュリティ関係【項目14】</t>
  </si>
  <si>
    <t>会計ソフト、医療事務システム、CADシステムなどの利用方法・紹介等</t>
  </si>
  <si>
    <t>・就職先で想定されるツール利用方法【項目13】</t>
  </si>
  <si>
    <t>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</si>
  <si>
    <t>・就職先で想定される日常業務に関するパソコン等のツールの利用方法【項目13】</t>
  </si>
  <si>
    <t>POSシステム、キャッシュレス決済、モバイルPOSレジ、電子カルテ、介護ソフト、施工管理や勤怠管理のICT化導入、生成ＡＩの活用事例の紹介等</t>
    <phoneticPr fontId="37"/>
  </si>
  <si>
    <t>・就職先で想定されるデータ・デジタル技術の活用事例【項目12】</t>
  </si>
  <si>
    <t>ZOOM、Teams等の代表的なWEB会議用ソフト、グループウェアの利用方法・紹介等</t>
  </si>
  <si>
    <t>・就職先で想定されるインターネットサービスの活用【項目11】</t>
  </si>
  <si>
    <t>小売・流通業界・観光業界等の事例の紹介等</t>
  </si>
  <si>
    <t>・就職先業界のデジタル技術の活用による競争環境変化の具体的事例【項目３】</t>
  </si>
  <si>
    <t>eコマース、デリバリーサービス等の事例の紹介等</t>
  </si>
  <si>
    <t>・就職先業界の顧客・ユーザーを取り巻くデジタルサービス【項目２】</t>
  </si>
  <si>
    <t>効果的なSNS広報の事例、データ・デジタル技術を活用した顧客・ユーザー行動の分析の紹介等</t>
  </si>
  <si>
    <t>・就職先業界の顧客・ユーザーの行動変化と変化への対応【項目２】</t>
  </si>
  <si>
    <t>介護・美容・飲食・病院・流通等のデジタル活用による効率化の事例の紹介等</t>
    <phoneticPr fontId="37"/>
  </si>
  <si>
    <t>□</t>
    <phoneticPr fontId="37"/>
  </si>
  <si>
    <t>・就職先業界の社会課題とデータやデジタルによる解決【項目１】</t>
  </si>
  <si>
    <t>チェック欄（☑）</t>
  </si>
  <si>
    <t>デジタルリテラシーを含むカリキュラムの例</t>
    <phoneticPr fontId="37"/>
  </si>
  <si>
    <t>複数の欄にチェックしていただいても差し支えありません。</t>
  </si>
  <si>
    <t>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紙４を参考に検討したカリキュラム内容とDXリテラシー標準の該当項目の番号を記載してください。</t>
  </si>
  <si>
    <t>デジタルリテラシーを含むカリキュラムチェックシート</t>
    <phoneticPr fontId="37"/>
  </si>
  <si>
    <t>（仕様書　様式第16－1号)</t>
    <rPh sb="1" eb="4">
      <t>シヨウショ</t>
    </rPh>
    <rPh sb="5" eb="7">
      <t>ヨウシキ</t>
    </rPh>
    <rPh sb="7" eb="8">
      <t>ダイ</t>
    </rPh>
    <rPh sb="12" eb="13">
      <t>ゴウ</t>
    </rPh>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</si>
</sst>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0.0_ "/>
    <numFmt numFmtId="178" formatCode="#,##0.000&quot;人&quot;"/>
    <numFmt numFmtId="179" formatCode="#,##0&quot;人&quot;"/>
    <numFmt numFmtId="180" formatCode="#,##0.0&quot;人&quot;"/>
    <numFmt numFmtId="181" formatCode="#,##0.00&quot;㎡&quot;"/>
    <numFmt numFmtId="182" formatCode="#,##0.0"/>
    <numFmt numFmtId="183" formatCode="0_);[Red]\(0\)"/>
    <numFmt numFmtId="184" formatCode="#,##0.00_ ;[Red]\-#,##0.00\ "/>
  </numFmts>
  <fonts count="100">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3"/>
      <charset val="128"/>
      <scheme val="minor"/>
    </font>
    <font>
      <sz val="11"/>
      <color rgb="FF000000"/>
      <name val="ＭＳ Ｐ明朝"/>
      <family val="1"/>
      <charset val="128"/>
    </font>
    <font>
      <sz val="6"/>
      <name val="游ゴシック"/>
      <family val="3"/>
      <charset val="128"/>
      <scheme val="minor"/>
    </font>
    <font>
      <sz val="10.5"/>
      <color rgb="FF000000"/>
      <name val="ＭＳ Ｐ明朝"/>
      <family val="1"/>
      <charset val="128"/>
    </font>
    <font>
      <sz val="11"/>
      <color theme="1"/>
      <name val="ＭＳ Ｐ明朝"/>
      <family val="1"/>
      <charset val="128"/>
    </font>
    <font>
      <sz val="11"/>
      <color rgb="FF000000"/>
      <name val="游ゴシック"/>
      <family val="3"/>
      <charset val="128"/>
      <scheme val="minor"/>
    </font>
    <font>
      <b/>
      <sz val="16"/>
      <color rgb="FF000000"/>
      <name val="ＭＳ Ｐゴシック"/>
      <family val="3"/>
      <charset val="128"/>
    </font>
    <font>
      <b/>
      <sz val="12"/>
      <color theme="1"/>
      <name val="ＭＳ Ｐゴシック"/>
      <family val="3"/>
      <charset val="128"/>
    </font>
    <font>
      <sz val="10"/>
      <color theme="1"/>
      <name val="ＭＳ Ｐ明朝"/>
      <family val="1"/>
      <charset val="128"/>
    </font>
    <font>
      <sz val="9"/>
      <color theme="1"/>
      <name val="ＭＳ Ｐ明朝"/>
      <family val="1"/>
      <charset val="128"/>
    </font>
    <font>
      <sz val="8"/>
      <color theme="1"/>
      <name val="ＭＳ Ｐ明朝"/>
      <family val="1"/>
      <charset val="128"/>
    </font>
    <font>
      <b/>
      <sz val="11"/>
      <color theme="1"/>
      <name val="ＭＳ Ｐゴシック"/>
      <family val="3"/>
      <charset val="128"/>
    </font>
    <font>
      <u/>
      <sz val="10"/>
      <color theme="1"/>
      <name val="ＭＳ Ｐ明朝"/>
      <family val="1"/>
      <charset val="128"/>
    </font>
    <font>
      <sz val="10"/>
      <color theme="1"/>
      <name val="ＭＳ Ｐゴシック"/>
      <family val="3"/>
      <charset val="128"/>
    </font>
    <font>
      <sz val="11"/>
      <color rgb="FF0000CC"/>
      <name val="ＭＳ Ｐ明朝"/>
      <family val="1"/>
      <charset val="128"/>
    </font>
    <font>
      <sz val="10.5"/>
      <color theme="1"/>
      <name val="ＭＳ Ｐ明朝"/>
      <family val="1"/>
      <charset val="128"/>
    </font>
    <font>
      <sz val="16"/>
      <color theme="1"/>
      <name val="ＭＳ Ｐ明朝"/>
      <family val="1"/>
      <charset val="128"/>
    </font>
    <font>
      <sz val="6"/>
      <name val="游ゴシック"/>
      <family val="2"/>
      <charset val="128"/>
      <scheme val="minor"/>
    </font>
    <font>
      <sz val="14"/>
      <color theme="1"/>
      <name val="ＭＳ Ｐ明朝"/>
      <family val="1"/>
      <charset val="128"/>
    </font>
    <font>
      <sz val="11"/>
      <color theme="1"/>
      <name val="ＭＳ ゴシック"/>
      <family val="3"/>
      <charset val="128"/>
    </font>
    <font>
      <sz val="20"/>
      <color theme="1"/>
      <name val="ＭＳ ゴシック"/>
      <family val="3"/>
      <charset val="128"/>
    </font>
    <font>
      <sz val="6"/>
      <name val="ＭＳ Ｐゴシック"/>
      <family val="3"/>
      <charset val="128"/>
    </font>
    <font>
      <sz val="12"/>
      <color theme="1"/>
      <name val="ＭＳ ゴシック"/>
      <family val="3"/>
      <charset val="128"/>
    </font>
    <font>
      <sz val="11"/>
      <name val="ＭＳ ゴシック"/>
      <family val="3"/>
      <charset val="128"/>
    </font>
    <font>
      <sz val="10"/>
      <color theme="1"/>
      <name val="ＭＳ ゴシック"/>
      <family val="3"/>
      <charset val="128"/>
    </font>
    <font>
      <sz val="12"/>
      <name val="ＭＳ ゴシック"/>
      <family val="3"/>
      <charset val="128"/>
    </font>
    <font>
      <sz val="10"/>
      <name val="ＭＳ ゴシック"/>
      <family val="3"/>
      <charset val="128"/>
    </font>
    <font>
      <sz val="11"/>
      <color theme="1"/>
      <name val="ＭＳ Ｐゴシック"/>
      <family val="3"/>
      <charset val="128"/>
    </font>
    <font>
      <sz val="14"/>
      <name val="ＭＳ Ｐゴシック"/>
      <family val="3"/>
      <charset val="128"/>
    </font>
    <font>
      <b/>
      <sz val="16"/>
      <name val="ＭＳ Ｐゴシック"/>
      <family val="3"/>
      <charset val="128"/>
    </font>
    <font>
      <b/>
      <sz val="14"/>
      <name val="ＭＳ Ｐゴシック"/>
      <family val="3"/>
      <charset val="128"/>
    </font>
    <font>
      <sz val="12"/>
      <name val="ＭＳ Ｐゴシック"/>
      <family val="3"/>
      <charset val="128"/>
    </font>
    <font>
      <sz val="11"/>
      <name val="ＭＳ Ｐゴシック"/>
      <family val="3"/>
      <charset val="128"/>
    </font>
    <font>
      <sz val="12"/>
      <color theme="1"/>
      <name val="ＭＳ Ｐ明朝"/>
      <family val="1"/>
      <charset val="128"/>
    </font>
    <font>
      <sz val="12"/>
      <color rgb="FF0000CC"/>
      <name val="ＭＳ Ｐ明朝"/>
      <family val="1"/>
      <charset val="128"/>
    </font>
    <font>
      <sz val="9"/>
      <name val="HG丸ｺﾞｼｯｸM-PRO"/>
      <family val="3"/>
      <charset val="128"/>
    </font>
    <font>
      <sz val="9"/>
      <color indexed="8"/>
      <name val="HG丸ｺﾞｼｯｸM-PRO"/>
      <family val="3"/>
      <charset val="128"/>
    </font>
    <font>
      <sz val="10"/>
      <color indexed="8"/>
      <name val="HG丸ｺﾞｼｯｸM-PRO"/>
      <family val="3"/>
      <charset val="128"/>
    </font>
    <font>
      <sz val="8"/>
      <color indexed="8"/>
      <name val="HG丸ｺﾞｼｯｸM-PRO"/>
      <family val="3"/>
      <charset val="128"/>
    </font>
    <font>
      <b/>
      <sz val="14"/>
      <color indexed="8"/>
      <name val="HG丸ｺﾞｼｯｸM-PRO"/>
      <family val="3"/>
      <charset val="128"/>
    </font>
    <font>
      <sz val="9"/>
      <color indexed="10"/>
      <name val="HG丸ｺﾞｼｯｸM-PRO"/>
      <family val="3"/>
      <charset val="128"/>
    </font>
    <font>
      <sz val="9"/>
      <color indexed="30"/>
      <name val="HG丸ｺﾞｼｯｸM-PRO"/>
      <family val="3"/>
      <charset val="128"/>
    </font>
    <font>
      <sz val="10.5"/>
      <color indexed="8"/>
      <name val="ＭＳ ゴシック"/>
      <family val="3"/>
      <charset val="128"/>
    </font>
    <font>
      <sz val="5.5"/>
      <color indexed="8"/>
      <name val="HG丸ｺﾞｼｯｸM-PRO"/>
      <family val="3"/>
      <charset val="128"/>
    </font>
    <font>
      <sz val="10"/>
      <name val="ＭＳ Ｐゴシック"/>
      <family val="3"/>
      <charset val="128"/>
    </font>
    <font>
      <sz val="16"/>
      <name val="ＭＳ Ｐ明朝"/>
      <family val="1"/>
      <charset val="128"/>
    </font>
    <font>
      <sz val="16"/>
      <name val="ＭＳ Ｐゴシック"/>
      <family val="3"/>
      <charset val="128"/>
    </font>
    <font>
      <b/>
      <sz val="11"/>
      <name val="ＭＳ Ｐゴシック"/>
      <family val="3"/>
      <charset val="128"/>
    </font>
    <font>
      <b/>
      <sz val="20"/>
      <name val="ＭＳ Ｐゴシック"/>
      <family val="3"/>
      <charset val="128"/>
    </font>
    <font>
      <sz val="13.1"/>
      <name val="ＭＳ Ｐゴシック"/>
      <family val="3"/>
      <charset val="128"/>
    </font>
    <font>
      <u/>
      <sz val="13"/>
      <name val="ＭＳ Ｐゴシック"/>
      <family val="3"/>
      <charset val="128"/>
    </font>
    <font>
      <u/>
      <sz val="14"/>
      <name val="ＭＳ Ｐゴシック"/>
      <family val="3"/>
      <charset val="128"/>
    </font>
    <font>
      <sz val="14"/>
      <color indexed="60"/>
      <name val="ＭＳ Ｐゴシック"/>
      <family val="3"/>
      <charset val="128"/>
    </font>
    <font>
      <sz val="14"/>
      <color theme="1"/>
      <name val="ＭＳ Ｐゴシック"/>
      <family val="3"/>
      <charset val="128"/>
    </font>
    <font>
      <sz val="24"/>
      <color theme="1"/>
      <name val="ＭＳ Ｐゴシック"/>
      <family val="3"/>
      <charset val="128"/>
    </font>
    <font>
      <sz val="12"/>
      <color theme="1"/>
      <name val="ＭＳ Ｐゴシック"/>
      <family val="3"/>
      <charset val="128"/>
    </font>
    <font>
      <sz val="11"/>
      <color indexed="81"/>
      <name val="MS P ゴシック"/>
      <family val="3"/>
      <charset val="128"/>
    </font>
    <font>
      <b/>
      <sz val="9"/>
      <color indexed="81"/>
      <name val="MS P ゴシック"/>
      <family val="3"/>
      <charset val="128"/>
    </font>
    <font>
      <sz val="11"/>
      <color theme="1"/>
      <name val="ＭＳ 明朝"/>
      <family val="1"/>
      <charset val="128"/>
    </font>
    <font>
      <sz val="18"/>
      <color theme="1"/>
      <name val="ＭＳ 明朝"/>
      <family val="1"/>
      <charset val="128"/>
    </font>
    <font>
      <sz val="24"/>
      <color theme="1"/>
      <name val="ＭＳ 明朝"/>
      <family val="1"/>
      <charset val="128"/>
    </font>
    <font>
      <sz val="12"/>
      <color theme="1"/>
      <name val="ＭＳ 明朝"/>
      <family val="1"/>
      <charset val="128"/>
    </font>
    <font>
      <b/>
      <sz val="14"/>
      <color theme="1"/>
      <name val="游ゴシック"/>
      <family val="3"/>
      <charset val="128"/>
      <scheme val="minor"/>
    </font>
    <font>
      <b/>
      <sz val="12"/>
      <color theme="1"/>
      <name val="游ゴシック"/>
      <family val="3"/>
      <charset val="128"/>
      <scheme val="minor"/>
    </font>
    <font>
      <sz val="10"/>
      <color theme="1"/>
      <name val="ＭＳ 明朝"/>
      <family val="1"/>
      <charset val="128"/>
    </font>
    <font>
      <sz val="11"/>
      <color rgb="FF000000"/>
      <name val="ＭＳ Ｐゴシック"/>
      <family val="3"/>
      <charset val="128"/>
    </font>
    <font>
      <sz val="12"/>
      <color rgb="FFFF0000"/>
      <name val="ＭＳ Ｐゴシック"/>
      <family val="3"/>
      <charset val="128"/>
    </font>
    <font>
      <sz val="11"/>
      <color rgb="FFFF0000"/>
      <name val="ＭＳ Ｐゴシック"/>
      <family val="3"/>
      <charset val="128"/>
    </font>
    <font>
      <sz val="18"/>
      <color rgb="FF000000"/>
      <name val="ＭＳ Ｐ明朝"/>
      <family val="1"/>
      <charset val="128"/>
    </font>
    <font>
      <sz val="18"/>
      <name val="Meiryo UI"/>
      <family val="3"/>
      <charset val="128"/>
    </font>
    <font>
      <sz val="10"/>
      <name val="Meiryo UI"/>
      <family val="3"/>
      <charset val="128"/>
    </font>
    <font>
      <sz val="14"/>
      <color theme="1"/>
      <name val="游ゴシック"/>
      <family val="2"/>
      <scheme val="minor"/>
    </font>
    <font>
      <sz val="11"/>
      <color theme="0"/>
      <name val="ＭＳ ゴシック"/>
      <family val="3"/>
      <charset val="128"/>
    </font>
    <font>
      <sz val="12"/>
      <name val="メイリオ"/>
      <family val="3"/>
      <charset val="128"/>
    </font>
    <font>
      <b/>
      <sz val="12"/>
      <name val="メイリオ"/>
      <family val="3"/>
      <charset val="128"/>
    </font>
    <font>
      <sz val="12"/>
      <color theme="1"/>
      <name val="メイリオ"/>
      <family val="3"/>
      <charset val="128"/>
    </font>
    <font>
      <sz val="11"/>
      <name val="游ゴシック"/>
      <family val="2"/>
      <scheme val="minor"/>
    </font>
    <font>
      <sz val="14"/>
      <name val="メイリオ"/>
      <family val="3"/>
      <charset val="128"/>
    </font>
    <font>
      <sz val="8"/>
      <color theme="1"/>
      <name val="ＭＳ ゴシック"/>
      <family val="3"/>
      <charset val="128"/>
    </font>
    <font>
      <sz val="14"/>
      <color theme="1"/>
      <name val="ＭＳ ゴシック"/>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99"/>
        <bgColor indexed="64"/>
      </patternFill>
    </fill>
    <fill>
      <patternFill patternType="solid">
        <fgColor rgb="FFCCECFF"/>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27"/>
        <bgColor indexed="64"/>
      </patternFill>
    </fill>
    <fill>
      <patternFill patternType="solid">
        <fgColor indexed="51"/>
        <bgColor indexed="64"/>
      </patternFill>
    </fill>
    <fill>
      <patternFill patternType="solid">
        <fgColor indexed="13"/>
        <bgColor indexed="64"/>
      </patternFill>
    </fill>
    <fill>
      <patternFill patternType="solid">
        <fgColor rgb="FFDBFFB7"/>
        <bgColor indexed="64"/>
      </patternFill>
    </fill>
    <fill>
      <patternFill patternType="solid">
        <fgColor theme="8" tint="0.79998168889431442"/>
        <bgColor indexed="64"/>
      </patternFill>
    </fill>
    <fill>
      <patternFill patternType="solid">
        <fgColor theme="7" tint="0.79998168889431442"/>
        <bgColor indexed="64"/>
      </patternFill>
    </fill>
  </fills>
  <borders count="1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dashed">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right/>
      <top style="dashed">
        <color indexed="64"/>
      </top>
      <bottom style="dashed">
        <color indexed="64"/>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top style="medium">
        <color indexed="64"/>
      </top>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s>
  <cellStyleXfs count="48">
    <xf numFmtId="0" fontId="0" fillId="0" borderId="0">
      <alignment vertical="center"/>
    </xf>
    <xf numFmtId="0" fontId="4" fillId="0" borderId="0" applyNumberFormat="0" applyFill="0" applyBorder="0" applyAlignment="0" applyProtection="0">
      <alignment vertical="center"/>
    </xf>
    <xf numFmtId="0" fontId="5" fillId="0" borderId="1" applyNumberFormat="0" applyFill="0" applyAlignment="0" applyProtection="0">
      <alignment vertical="center"/>
    </xf>
    <xf numFmtId="0" fontId="6" fillId="0" borderId="2" applyNumberFormat="0" applyFill="0" applyAlignment="0" applyProtection="0">
      <alignment vertical="center"/>
    </xf>
    <xf numFmtId="0" fontId="7" fillId="0" borderId="3" applyNumberFormat="0" applyFill="0" applyAlignment="0" applyProtection="0">
      <alignment vertical="center"/>
    </xf>
    <xf numFmtId="0" fontId="7" fillId="0" borderId="0" applyNumberFormat="0" applyFill="0" applyBorder="0" applyAlignment="0" applyProtection="0">
      <alignment vertical="center"/>
    </xf>
    <xf numFmtId="0" fontId="8" fillId="2" borderId="0" applyNumberFormat="0" applyBorder="0" applyAlignment="0" applyProtection="0">
      <alignment vertical="center"/>
    </xf>
    <xf numFmtId="0" fontId="9" fillId="3" borderId="0" applyNumberFormat="0" applyBorder="0" applyAlignment="0" applyProtection="0">
      <alignment vertical="center"/>
    </xf>
    <xf numFmtId="0" fontId="10" fillId="4" borderId="0" applyNumberFormat="0" applyBorder="0" applyAlignment="0" applyProtection="0">
      <alignment vertical="center"/>
    </xf>
    <xf numFmtId="0" fontId="11" fillId="5" borderId="4" applyNumberFormat="0" applyAlignment="0" applyProtection="0">
      <alignment vertical="center"/>
    </xf>
    <xf numFmtId="0" fontId="12" fillId="6" borderId="5" applyNumberFormat="0" applyAlignment="0" applyProtection="0">
      <alignment vertical="center"/>
    </xf>
    <xf numFmtId="0" fontId="13" fillId="6" borderId="4" applyNumberFormat="0" applyAlignment="0" applyProtection="0">
      <alignment vertical="center"/>
    </xf>
    <xf numFmtId="0" fontId="14" fillId="0" borderId="6" applyNumberFormat="0" applyFill="0" applyAlignment="0" applyProtection="0">
      <alignment vertical="center"/>
    </xf>
    <xf numFmtId="0" fontId="15" fillId="7" borderId="7" applyNumberFormat="0" applyAlignment="0" applyProtection="0">
      <alignment vertical="center"/>
    </xf>
    <xf numFmtId="0" fontId="16" fillId="0" borderId="0" applyNumberFormat="0" applyFill="0" applyBorder="0" applyAlignment="0" applyProtection="0">
      <alignment vertical="center"/>
    </xf>
    <xf numFmtId="0" fontId="3" fillId="8"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9"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19" fillId="12" borderId="0" applyNumberFormat="0" applyBorder="0" applyAlignment="0" applyProtection="0">
      <alignment vertical="center"/>
    </xf>
    <xf numFmtId="0" fontId="19"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19" fillId="16" borderId="0" applyNumberFormat="0" applyBorder="0" applyAlignment="0" applyProtection="0">
      <alignment vertical="center"/>
    </xf>
    <xf numFmtId="0" fontId="19"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19" fillId="32" borderId="0" applyNumberFormat="0" applyBorder="0" applyAlignment="0" applyProtection="0">
      <alignment vertical="center"/>
    </xf>
    <xf numFmtId="38" fontId="25" fillId="0" borderId="0" applyFont="0" applyFill="0" applyBorder="0" applyAlignment="0" applyProtection="0">
      <alignment vertical="center"/>
    </xf>
    <xf numFmtId="9" fontId="25" fillId="0" borderId="0" applyFont="0" applyFill="0" applyBorder="0" applyAlignment="0" applyProtection="0">
      <alignment vertical="center"/>
    </xf>
    <xf numFmtId="0" fontId="2" fillId="0" borderId="0">
      <alignment vertical="center"/>
    </xf>
    <xf numFmtId="0" fontId="20" fillId="0" borderId="0">
      <alignment vertical="center"/>
    </xf>
    <xf numFmtId="0" fontId="20" fillId="0" borderId="0">
      <alignment vertical="center"/>
    </xf>
    <xf numFmtId="0" fontId="1" fillId="0" borderId="0">
      <alignment vertical="center"/>
    </xf>
  </cellStyleXfs>
  <cellXfs count="853">
    <xf numFmtId="0" fontId="20" fillId="0" borderId="0" xfId="0" applyFont="1">
      <alignment vertical="center"/>
    </xf>
    <xf numFmtId="0" fontId="23" fillId="0" borderId="0" xfId="0" applyFont="1" applyAlignment="1">
      <alignment horizontal="left" vertical="center"/>
    </xf>
    <xf numFmtId="0" fontId="24" fillId="0" borderId="0" xfId="0" applyFont="1">
      <alignment vertical="center"/>
    </xf>
    <xf numFmtId="0" fontId="24" fillId="0" borderId="10" xfId="0" applyFont="1" applyBorder="1">
      <alignment vertical="center"/>
    </xf>
    <xf numFmtId="0" fontId="24" fillId="0" borderId="15" xfId="0" applyFont="1" applyBorder="1">
      <alignment vertical="center"/>
    </xf>
    <xf numFmtId="0" fontId="24" fillId="0" borderId="14" xfId="0" applyFont="1" applyBorder="1">
      <alignment vertical="center"/>
    </xf>
    <xf numFmtId="0" fontId="24" fillId="0" borderId="16" xfId="0" applyFont="1" applyBorder="1">
      <alignment vertical="center"/>
    </xf>
    <xf numFmtId="0" fontId="24" fillId="0" borderId="19" xfId="0" applyFont="1" applyBorder="1">
      <alignment vertical="center"/>
    </xf>
    <xf numFmtId="0" fontId="24" fillId="0" borderId="20" xfId="0" applyFont="1" applyBorder="1">
      <alignment vertical="center"/>
    </xf>
    <xf numFmtId="0" fontId="24" fillId="0" borderId="21" xfId="0" applyFont="1" applyBorder="1">
      <alignment vertical="center"/>
    </xf>
    <xf numFmtId="0" fontId="24" fillId="0" borderId="0" xfId="0" applyFont="1" applyBorder="1" applyAlignment="1">
      <alignment vertical="center"/>
    </xf>
    <xf numFmtId="0" fontId="24" fillId="0" borderId="0" xfId="0" applyFont="1" applyBorder="1">
      <alignment vertical="center"/>
    </xf>
    <xf numFmtId="0" fontId="24" fillId="0" borderId="18" xfId="0" applyFont="1" applyBorder="1">
      <alignment vertical="center"/>
    </xf>
    <xf numFmtId="0" fontId="24" fillId="0" borderId="0" xfId="0" applyFont="1" applyBorder="1" applyAlignment="1">
      <alignment horizontal="center" vertical="center"/>
    </xf>
    <xf numFmtId="176" fontId="24" fillId="0" borderId="24" xfId="0" applyNumberFormat="1" applyFont="1" applyFill="1" applyBorder="1" applyAlignment="1">
      <alignment horizontal="center" vertical="center" shrinkToFit="1"/>
    </xf>
    <xf numFmtId="176" fontId="24" fillId="0" borderId="26" xfId="0" applyNumberFormat="1" applyFont="1" applyFill="1" applyBorder="1" applyAlignment="1">
      <alignment horizontal="center" vertical="center" shrinkToFit="1"/>
    </xf>
    <xf numFmtId="176" fontId="24" fillId="0" borderId="20" xfId="0" applyNumberFormat="1" applyFont="1" applyFill="1" applyBorder="1" applyAlignment="1">
      <alignment vertical="center" shrinkToFit="1"/>
    </xf>
    <xf numFmtId="0" fontId="24" fillId="0" borderId="31" xfId="0" applyFont="1" applyBorder="1" applyAlignment="1">
      <alignment horizontal="center" vertical="center"/>
    </xf>
    <xf numFmtId="0" fontId="24" fillId="0" borderId="25" xfId="0" applyFont="1" applyBorder="1" applyAlignment="1">
      <alignment horizontal="center" vertical="center"/>
    </xf>
    <xf numFmtId="0" fontId="24" fillId="0" borderId="0" xfId="0" applyFont="1" applyBorder="1" applyAlignment="1">
      <alignment horizontal="left" vertical="center" wrapText="1"/>
    </xf>
    <xf numFmtId="0" fontId="27" fillId="0" borderId="0" xfId="0" applyFont="1">
      <alignment vertical="center"/>
    </xf>
    <xf numFmtId="0" fontId="28" fillId="0" borderId="0" xfId="0" applyFont="1">
      <alignment vertical="center"/>
    </xf>
    <xf numFmtId="38" fontId="24" fillId="0" borderId="0" xfId="0" applyNumberFormat="1" applyFont="1">
      <alignment vertical="center"/>
    </xf>
    <xf numFmtId="38" fontId="30" fillId="0" borderId="16" xfId="42" applyFont="1" applyBorder="1" applyAlignment="1">
      <alignment vertical="center" shrinkToFit="1"/>
    </xf>
    <xf numFmtId="38" fontId="30" fillId="0" borderId="45" xfId="42" applyFont="1" applyBorder="1" applyAlignment="1">
      <alignment vertical="center" shrinkToFit="1"/>
    </xf>
    <xf numFmtId="38" fontId="30" fillId="0" borderId="21" xfId="42" applyFont="1" applyBorder="1" applyAlignment="1">
      <alignment vertical="center" shrinkToFit="1"/>
    </xf>
    <xf numFmtId="0" fontId="30" fillId="0" borderId="13" xfId="0" applyFont="1" applyBorder="1" applyAlignment="1">
      <alignment vertical="center" shrinkToFit="1"/>
    </xf>
    <xf numFmtId="0" fontId="21" fillId="0" borderId="0" xfId="0" applyFont="1" applyAlignment="1">
      <alignment horizontal="left" vertical="center"/>
    </xf>
    <xf numFmtId="0" fontId="24" fillId="0" borderId="57" xfId="0" applyFont="1" applyFill="1" applyBorder="1" applyAlignment="1">
      <alignment vertical="center" shrinkToFit="1"/>
    </xf>
    <xf numFmtId="0" fontId="24" fillId="0" borderId="63" xfId="0" applyFont="1" applyFill="1" applyBorder="1" applyAlignment="1">
      <alignment horizontal="center" vertical="center" shrinkToFit="1"/>
    </xf>
    <xf numFmtId="0" fontId="34" fillId="0" borderId="0" xfId="0" applyFont="1">
      <alignment vertical="center"/>
    </xf>
    <xf numFmtId="0" fontId="34" fillId="34" borderId="0" xfId="0" applyFont="1" applyFill="1">
      <alignment vertical="center"/>
    </xf>
    <xf numFmtId="0" fontId="24" fillId="0" borderId="0" xfId="0" applyFont="1" applyAlignment="1">
      <alignment vertical="center"/>
    </xf>
    <xf numFmtId="0" fontId="24" fillId="0" borderId="0" xfId="0" applyFont="1" applyBorder="1" applyAlignment="1">
      <alignment horizontal="center" vertical="center"/>
    </xf>
    <xf numFmtId="0" fontId="26" fillId="0" borderId="0" xfId="0" applyFont="1" applyAlignment="1">
      <alignment horizontal="center" vertical="center"/>
    </xf>
    <xf numFmtId="0" fontId="24" fillId="0" borderId="0" xfId="0" applyFont="1" applyBorder="1" applyAlignment="1">
      <alignment horizontal="left" vertical="center" wrapText="1"/>
    </xf>
    <xf numFmtId="0" fontId="24" fillId="0" borderId="63" xfId="0" applyFont="1" applyFill="1" applyBorder="1" applyAlignment="1">
      <alignment horizontal="center" vertical="center" shrinkToFit="1"/>
    </xf>
    <xf numFmtId="0" fontId="24" fillId="0" borderId="0" xfId="0" applyFont="1" applyBorder="1" applyAlignment="1">
      <alignment horizontal="center" vertical="center" wrapText="1"/>
    </xf>
    <xf numFmtId="0" fontId="24" fillId="0" borderId="0" xfId="0" applyFont="1" applyAlignment="1">
      <alignment vertical="center" shrinkToFit="1"/>
    </xf>
    <xf numFmtId="0" fontId="24" fillId="0" borderId="0" xfId="0" applyFont="1" applyFill="1" applyBorder="1" applyAlignment="1">
      <alignment horizontal="center" vertical="center" shrinkToFit="1"/>
    </xf>
    <xf numFmtId="176" fontId="24" fillId="0" borderId="74" xfId="0" applyNumberFormat="1" applyFont="1" applyFill="1" applyBorder="1" applyAlignment="1">
      <alignment horizontal="center" vertical="center" shrinkToFit="1"/>
    </xf>
    <xf numFmtId="0" fontId="24" fillId="0" borderId="74" xfId="0" applyFont="1" applyFill="1" applyBorder="1" applyAlignment="1">
      <alignment horizontal="center" vertical="center" shrinkToFit="1"/>
    </xf>
    <xf numFmtId="0" fontId="34" fillId="0" borderId="74" xfId="0" applyFont="1" applyBorder="1">
      <alignment vertical="center"/>
    </xf>
    <xf numFmtId="0" fontId="24" fillId="0" borderId="74" xfId="0" applyFont="1" applyBorder="1" applyAlignment="1">
      <alignment horizontal="center" vertical="center" shrinkToFit="1"/>
    </xf>
    <xf numFmtId="0" fontId="24" fillId="0" borderId="12" xfId="0" applyFont="1" applyBorder="1" applyAlignment="1">
      <alignment vertical="center"/>
    </xf>
    <xf numFmtId="0" fontId="24" fillId="0" borderId="11" xfId="0" applyFont="1" applyBorder="1" applyAlignment="1">
      <alignment vertical="center"/>
    </xf>
    <xf numFmtId="0" fontId="35" fillId="33" borderId="0" xfId="0" applyFont="1" applyFill="1">
      <alignment vertical="center"/>
    </xf>
    <xf numFmtId="0" fontId="24" fillId="33" borderId="0" xfId="0" applyFont="1" applyFill="1">
      <alignment vertical="center"/>
    </xf>
    <xf numFmtId="0" fontId="36" fillId="0" borderId="0" xfId="44" applyFont="1">
      <alignment vertical="center"/>
    </xf>
    <xf numFmtId="0" fontId="24" fillId="0" borderId="0" xfId="44" applyFont="1">
      <alignment vertical="center"/>
    </xf>
    <xf numFmtId="0" fontId="38" fillId="0" borderId="0" xfId="44" applyFont="1">
      <alignment vertical="center"/>
    </xf>
    <xf numFmtId="0" fontId="39" fillId="0" borderId="0" xfId="44" applyFont="1">
      <alignment vertical="center"/>
    </xf>
    <xf numFmtId="0" fontId="39" fillId="0" borderId="0" xfId="44" applyFont="1" applyAlignment="1">
      <alignment horizontal="right" vertical="center"/>
    </xf>
    <xf numFmtId="0" fontId="39" fillId="0" borderId="10" xfId="44" applyFont="1" applyBorder="1" applyAlignment="1">
      <alignment horizontal="center" vertical="center" wrapText="1"/>
    </xf>
    <xf numFmtId="0" fontId="2" fillId="0" borderId="10" xfId="44" applyFont="1" applyBorder="1" applyAlignment="1">
      <alignment horizontal="center" vertical="center"/>
    </xf>
    <xf numFmtId="0" fontId="39" fillId="0" borderId="10" xfId="44" applyFont="1" applyBorder="1" applyAlignment="1">
      <alignment vertical="center" wrapText="1"/>
    </xf>
    <xf numFmtId="0" fontId="39" fillId="0" borderId="10" xfId="44" applyFont="1" applyBorder="1" applyAlignment="1">
      <alignment horizontal="center" vertical="center"/>
    </xf>
    <xf numFmtId="0" fontId="45" fillId="0" borderId="0" xfId="44" applyFont="1">
      <alignment vertical="center"/>
    </xf>
    <xf numFmtId="0" fontId="42" fillId="0" borderId="0" xfId="44" applyFont="1">
      <alignment vertical="center"/>
    </xf>
    <xf numFmtId="0" fontId="45" fillId="0" borderId="0" xfId="44" applyFont="1" applyBorder="1">
      <alignment vertical="center"/>
    </xf>
    <xf numFmtId="0" fontId="42" fillId="0" borderId="0" xfId="44" applyFont="1" applyBorder="1">
      <alignment vertical="center"/>
    </xf>
    <xf numFmtId="0" fontId="39" fillId="0" borderId="0" xfId="44" applyFont="1" applyBorder="1">
      <alignment vertical="center"/>
    </xf>
    <xf numFmtId="0" fontId="45" fillId="0" borderId="0" xfId="0" applyFont="1" applyBorder="1" applyAlignment="1">
      <alignment horizontal="left" vertical="top" indent="1"/>
    </xf>
    <xf numFmtId="0" fontId="45" fillId="0" borderId="0" xfId="0" applyFont="1" applyBorder="1" applyAlignment="1">
      <alignment horizontal="left" vertical="top" wrapText="1"/>
    </xf>
    <xf numFmtId="0" fontId="43" fillId="0" borderId="0" xfId="0" applyFont="1" applyBorder="1" applyAlignment="1">
      <alignment horizontal="left" vertical="top" wrapText="1"/>
    </xf>
    <xf numFmtId="0" fontId="39" fillId="0" borderId="0" xfId="44" applyFont="1" applyBorder="1" applyAlignment="1">
      <alignment vertical="center"/>
    </xf>
    <xf numFmtId="0" fontId="44" fillId="0" borderId="10" xfId="44" applyFont="1" applyBorder="1" applyAlignment="1">
      <alignment horizontal="center" vertical="center" wrapText="1"/>
    </xf>
    <xf numFmtId="0" fontId="46" fillId="0" borderId="10" xfId="44" applyFont="1" applyBorder="1" applyAlignment="1">
      <alignment horizontal="center" vertical="center" wrapText="1"/>
    </xf>
    <xf numFmtId="0" fontId="40" fillId="0" borderId="0" xfId="44" applyFont="1" applyAlignment="1">
      <alignment horizontal="center" vertical="center"/>
    </xf>
    <xf numFmtId="0" fontId="44" fillId="0" borderId="10" xfId="44" applyFont="1" applyBorder="1" applyAlignment="1">
      <alignment vertical="center" wrapText="1"/>
    </xf>
    <xf numFmtId="0" fontId="47" fillId="0" borderId="0" xfId="0" applyFont="1">
      <alignment vertical="center"/>
    </xf>
    <xf numFmtId="0" fontId="28" fillId="0" borderId="10" xfId="0" applyFont="1" applyBorder="1" applyAlignment="1">
      <alignment horizontal="center" vertical="center" wrapText="1" shrinkToFit="1"/>
    </xf>
    <xf numFmtId="0" fontId="28" fillId="0" borderId="10" xfId="0" applyFont="1" applyBorder="1" applyAlignment="1">
      <alignment horizontal="center" vertical="center" shrinkToFit="1"/>
    </xf>
    <xf numFmtId="0" fontId="0" fillId="0" borderId="0" xfId="0" applyFont="1" applyFill="1" applyAlignment="1">
      <alignment vertical="center"/>
    </xf>
    <xf numFmtId="0" fontId="48" fillId="0" borderId="17" xfId="0" applyFont="1" applyFill="1" applyBorder="1" applyAlignment="1">
      <alignment horizontal="left" vertical="center"/>
    </xf>
    <xf numFmtId="0" fontId="48" fillId="0" borderId="0" xfId="0" applyFont="1" applyFill="1" applyBorder="1" applyAlignment="1">
      <alignment horizontal="left" vertical="center"/>
    </xf>
    <xf numFmtId="0" fontId="48" fillId="0" borderId="79" xfId="0" applyFont="1" applyFill="1" applyBorder="1" applyAlignment="1">
      <alignment horizontal="left" vertical="center"/>
    </xf>
    <xf numFmtId="0" fontId="48" fillId="0" borderId="20" xfId="0" applyFont="1" applyFill="1" applyBorder="1" applyAlignment="1">
      <alignment horizontal="left" vertical="center"/>
    </xf>
    <xf numFmtId="0" fontId="48" fillId="0" borderId="80" xfId="0" applyFont="1" applyFill="1" applyBorder="1" applyAlignment="1">
      <alignment horizontal="left" vertical="center"/>
    </xf>
    <xf numFmtId="0" fontId="48" fillId="0" borderId="0" xfId="0" applyFont="1" applyFill="1" applyAlignment="1">
      <alignment vertical="center"/>
    </xf>
    <xf numFmtId="0" fontId="24" fillId="0" borderId="0" xfId="0" applyFont="1" applyFill="1">
      <alignment vertical="center"/>
    </xf>
    <xf numFmtId="0" fontId="53" fillId="0" borderId="0" xfId="0" applyFont="1">
      <alignment vertical="center"/>
    </xf>
    <xf numFmtId="0" fontId="54" fillId="0" borderId="0" xfId="0" applyFont="1">
      <alignment vertical="center"/>
    </xf>
    <xf numFmtId="0" fontId="24" fillId="0" borderId="0" xfId="0" applyFont="1" applyAlignment="1">
      <alignment horizontal="left" vertical="center"/>
    </xf>
    <xf numFmtId="0" fontId="31" fillId="0" borderId="0" xfId="0" applyFont="1" applyAlignment="1">
      <alignment vertical="center"/>
    </xf>
    <xf numFmtId="0" fontId="56" fillId="0" borderId="0" xfId="0" applyFont="1">
      <alignment vertical="center"/>
    </xf>
    <xf numFmtId="0" fontId="58" fillId="0" borderId="0" xfId="0" applyFont="1" applyAlignment="1">
      <alignment horizontal="center" vertical="center"/>
    </xf>
    <xf numFmtId="0" fontId="56" fillId="0" borderId="0" xfId="0" applyFont="1" applyAlignment="1">
      <alignment horizontal="center" vertical="center"/>
    </xf>
    <xf numFmtId="0" fontId="56" fillId="0" borderId="0" xfId="0" applyFont="1" applyAlignment="1">
      <alignment vertical="top" wrapText="1"/>
    </xf>
    <xf numFmtId="0" fontId="59" fillId="0" borderId="0" xfId="0" applyFont="1" applyAlignment="1">
      <alignment vertical="top"/>
    </xf>
    <xf numFmtId="0" fontId="58" fillId="0" borderId="10" xfId="0" applyFont="1" applyBorder="1" applyAlignment="1">
      <alignment horizontal="center" vertical="center"/>
    </xf>
    <xf numFmtId="0" fontId="56" fillId="0" borderId="0" xfId="0" applyFont="1" applyAlignment="1">
      <alignment vertical="top"/>
    </xf>
    <xf numFmtId="0" fontId="58" fillId="0" borderId="0" xfId="0" applyFont="1">
      <alignment vertical="center"/>
    </xf>
    <xf numFmtId="0" fontId="56" fillId="0" borderId="16" xfId="0" applyFont="1" applyBorder="1">
      <alignment vertical="center"/>
    </xf>
    <xf numFmtId="0" fontId="56" fillId="0" borderId="11" xfId="0" applyFont="1" applyBorder="1">
      <alignment vertical="center"/>
    </xf>
    <xf numFmtId="0" fontId="56" fillId="0" borderId="13" xfId="0" applyFont="1" applyBorder="1">
      <alignment vertical="center"/>
    </xf>
    <xf numFmtId="0" fontId="56" fillId="0" borderId="30" xfId="0" applyFont="1" applyBorder="1" applyAlignment="1">
      <alignment horizontal="center" vertical="center" wrapText="1"/>
    </xf>
    <xf numFmtId="0" fontId="56" fillId="0" borderId="10" xfId="0" applyFont="1" applyBorder="1" applyAlignment="1">
      <alignment horizontal="center" vertical="center" wrapText="1"/>
    </xf>
    <xf numFmtId="0" fontId="58" fillId="0" borderId="73" xfId="0" applyFont="1" applyBorder="1" applyAlignment="1">
      <alignment horizontal="center" vertical="center"/>
    </xf>
    <xf numFmtId="0" fontId="56" fillId="0" borderId="73" xfId="0" applyFont="1" applyBorder="1" applyAlignment="1">
      <alignment horizontal="center" vertical="center"/>
    </xf>
    <xf numFmtId="0" fontId="56" fillId="0" borderId="43" xfId="0" applyFont="1" applyBorder="1" applyAlignment="1">
      <alignment vertical="center"/>
    </xf>
    <xf numFmtId="178" fontId="56" fillId="0" borderId="95" xfId="0" applyNumberFormat="1" applyFont="1" applyBorder="1">
      <alignment vertical="center"/>
    </xf>
    <xf numFmtId="179" fontId="56" fillId="38" borderId="95" xfId="0" applyNumberFormat="1" applyFont="1" applyFill="1" applyBorder="1">
      <alignment vertical="center"/>
    </xf>
    <xf numFmtId="180" fontId="56" fillId="0" borderId="95" xfId="0" applyNumberFormat="1" applyFont="1" applyBorder="1">
      <alignment vertical="center"/>
    </xf>
    <xf numFmtId="0" fontId="56" fillId="0" borderId="44" xfId="0" applyFont="1" applyBorder="1" applyAlignment="1">
      <alignment horizontal="left" vertical="center"/>
    </xf>
    <xf numFmtId="178" fontId="56" fillId="0" borderId="42" xfId="0" applyNumberFormat="1" applyFont="1" applyBorder="1">
      <alignment vertical="center"/>
    </xf>
    <xf numFmtId="179" fontId="56" fillId="38" borderId="42" xfId="0" applyNumberFormat="1" applyFont="1" applyFill="1" applyBorder="1">
      <alignment vertical="center"/>
    </xf>
    <xf numFmtId="180" fontId="56" fillId="0" borderId="42" xfId="0" applyNumberFormat="1" applyFont="1" applyBorder="1">
      <alignment vertical="center"/>
    </xf>
    <xf numFmtId="0" fontId="58" fillId="0" borderId="22" xfId="0" applyFont="1" applyBorder="1" applyAlignment="1">
      <alignment horizontal="center" vertical="center"/>
    </xf>
    <xf numFmtId="0" fontId="56" fillId="0" borderId="22" xfId="0" applyFont="1" applyBorder="1" applyAlignment="1">
      <alignment horizontal="center" vertical="center"/>
    </xf>
    <xf numFmtId="0" fontId="56" fillId="0" borderId="48" xfId="0" applyFont="1" applyBorder="1" applyAlignment="1">
      <alignment horizontal="left" vertical="center"/>
    </xf>
    <xf numFmtId="178" fontId="56" fillId="0" borderId="82" xfId="0" applyNumberFormat="1" applyFont="1" applyBorder="1">
      <alignment vertical="center"/>
    </xf>
    <xf numFmtId="179" fontId="56" fillId="38" borderId="82" xfId="0" applyNumberFormat="1" applyFont="1" applyFill="1" applyBorder="1">
      <alignment vertical="center"/>
    </xf>
    <xf numFmtId="180" fontId="56" fillId="0" borderId="82" xfId="0" applyNumberFormat="1" applyFont="1" applyBorder="1">
      <alignment vertical="center"/>
    </xf>
    <xf numFmtId="0" fontId="56" fillId="0" borderId="10" xfId="0" applyFont="1" applyBorder="1" applyAlignment="1">
      <alignment horizontal="center" vertical="center"/>
    </xf>
    <xf numFmtId="0" fontId="56" fillId="0" borderId="12" xfId="0" applyFont="1" applyBorder="1" applyAlignment="1">
      <alignment horizontal="left" vertical="center" wrapText="1"/>
    </xf>
    <xf numFmtId="178" fontId="56" fillId="0" borderId="10" xfId="0" applyNumberFormat="1" applyFont="1" applyBorder="1" applyAlignment="1">
      <alignment horizontal="center" vertical="center"/>
    </xf>
    <xf numFmtId="179" fontId="56" fillId="39" borderId="10" xfId="0" applyNumberFormat="1" applyFont="1" applyFill="1" applyBorder="1">
      <alignment vertical="center"/>
    </xf>
    <xf numFmtId="179" fontId="56" fillId="37" borderId="10" xfId="0" applyNumberFormat="1" applyFont="1" applyFill="1" applyBorder="1">
      <alignment vertical="center"/>
    </xf>
    <xf numFmtId="0" fontId="56" fillId="0" borderId="10" xfId="0" applyFont="1" applyBorder="1" applyAlignment="1">
      <alignment vertical="center" wrapText="1"/>
    </xf>
    <xf numFmtId="0" fontId="56" fillId="0" borderId="12" xfId="0" applyFont="1" applyBorder="1" applyAlignment="1">
      <alignment horizontal="center" vertical="center"/>
    </xf>
    <xf numFmtId="0" fontId="58" fillId="0" borderId="30" xfId="0" applyFont="1" applyBorder="1" applyAlignment="1">
      <alignment horizontal="center" vertical="center"/>
    </xf>
    <xf numFmtId="0" fontId="56" fillId="0" borderId="30" xfId="0" applyFont="1" applyBorder="1" applyAlignment="1">
      <alignment horizontal="center" vertical="center"/>
    </xf>
    <xf numFmtId="0" fontId="57" fillId="0" borderId="0" xfId="0" applyFont="1" applyAlignment="1">
      <alignment vertical="center"/>
    </xf>
    <xf numFmtId="0" fontId="56" fillId="0" borderId="66" xfId="0" applyFont="1" applyBorder="1">
      <alignment vertical="center"/>
    </xf>
    <xf numFmtId="0" fontId="0" fillId="0" borderId="0" xfId="0" applyFont="1" applyFill="1" applyBorder="1" applyAlignment="1">
      <alignment vertical="center"/>
    </xf>
    <xf numFmtId="0" fontId="31" fillId="0" borderId="0" xfId="0" applyFont="1">
      <alignment vertical="center"/>
    </xf>
    <xf numFmtId="0" fontId="21" fillId="0" borderId="0" xfId="0" applyFont="1" applyAlignment="1">
      <alignment horizontal="left" vertical="center" shrinkToFit="1"/>
    </xf>
    <xf numFmtId="0" fontId="24" fillId="34" borderId="0" xfId="0" applyFont="1" applyFill="1">
      <alignment vertical="center"/>
    </xf>
    <xf numFmtId="0" fontId="24" fillId="0" borderId="18" xfId="0" applyFont="1" applyBorder="1" applyAlignment="1">
      <alignment vertical="center"/>
    </xf>
    <xf numFmtId="0" fontId="65" fillId="0" borderId="0" xfId="0" applyFont="1" applyFill="1" applyBorder="1" applyAlignment="1">
      <alignment vertical="center"/>
    </xf>
    <xf numFmtId="0" fontId="48" fillId="0" borderId="0" xfId="0" applyFont="1" applyFill="1" applyBorder="1" applyAlignment="1">
      <alignment vertical="center"/>
    </xf>
    <xf numFmtId="0" fontId="50" fillId="0" borderId="0" xfId="0" applyFont="1" applyFill="1" applyBorder="1" applyAlignment="1">
      <alignment vertical="center"/>
    </xf>
    <xf numFmtId="0" fontId="50" fillId="0" borderId="0" xfId="0" applyFont="1" applyFill="1" applyBorder="1" applyAlignment="1">
      <alignment vertical="center" shrinkToFit="1"/>
    </xf>
    <xf numFmtId="0" fontId="48" fillId="0" borderId="10" xfId="0" applyFont="1" applyFill="1" applyBorder="1" applyAlignment="1">
      <alignment horizontal="center" vertical="center"/>
    </xf>
    <xf numFmtId="0" fontId="48" fillId="0" borderId="17" xfId="0" applyFont="1" applyFill="1" applyBorder="1" applyAlignment="1">
      <alignment vertical="center"/>
    </xf>
    <xf numFmtId="0" fontId="48" fillId="0" borderId="15" xfId="0" applyFont="1" applyFill="1" applyBorder="1" applyAlignment="1">
      <alignment horizontal="right" vertical="center"/>
    </xf>
    <xf numFmtId="0" fontId="48" fillId="0" borderId="19" xfId="0" applyFont="1" applyFill="1" applyBorder="1" applyAlignment="1">
      <alignment vertical="center"/>
    </xf>
    <xf numFmtId="0" fontId="48" fillId="0" borderId="20" xfId="0" applyFont="1" applyFill="1" applyBorder="1" applyAlignment="1">
      <alignment vertical="center"/>
    </xf>
    <xf numFmtId="0" fontId="48" fillId="0" borderId="17" xfId="0" applyFont="1" applyFill="1" applyBorder="1" applyAlignment="1">
      <alignment horizontal="center" vertical="center"/>
    </xf>
    <xf numFmtId="0" fontId="48" fillId="0" borderId="0" xfId="0" applyFont="1" applyFill="1" applyBorder="1" applyAlignment="1">
      <alignment horizontal="center" vertical="center"/>
    </xf>
    <xf numFmtId="0" fontId="48" fillId="0" borderId="17" xfId="0" applyFont="1" applyFill="1" applyBorder="1" applyAlignment="1">
      <alignment horizontal="center" vertical="center" shrinkToFit="1"/>
    </xf>
    <xf numFmtId="0" fontId="48" fillId="0" borderId="20" xfId="0" applyFont="1" applyFill="1" applyBorder="1" applyAlignment="1">
      <alignment horizontal="center" vertical="center"/>
    </xf>
    <xf numFmtId="0" fontId="48" fillId="0" borderId="10" xfId="0" applyFont="1" applyFill="1" applyBorder="1" applyAlignment="1">
      <alignment horizontal="center" vertical="center" shrinkToFit="1"/>
    </xf>
    <xf numFmtId="0" fontId="51" fillId="0" borderId="0" xfId="0" applyFont="1" applyFill="1" applyBorder="1" applyAlignment="1">
      <alignment horizontal="left" vertical="center"/>
    </xf>
    <xf numFmtId="0" fontId="48" fillId="0" borderId="19" xfId="0" applyFont="1" applyFill="1" applyBorder="1" applyAlignment="1">
      <alignment horizontal="center" vertical="center"/>
    </xf>
    <xf numFmtId="0" fontId="51" fillId="0" borderId="20" xfId="0" applyFont="1" applyFill="1" applyBorder="1" applyAlignment="1">
      <alignment horizontal="left" vertical="center"/>
    </xf>
    <xf numFmtId="0" fontId="48" fillId="0" borderId="10" xfId="0" applyFont="1" applyFill="1" applyBorder="1" applyAlignment="1">
      <alignment horizontal="center" vertical="center" wrapText="1"/>
    </xf>
    <xf numFmtId="0" fontId="48" fillId="0" borderId="12" xfId="0" applyFont="1" applyFill="1" applyBorder="1" applyAlignment="1">
      <alignment horizontal="left" vertical="center"/>
    </xf>
    <xf numFmtId="0" fontId="48" fillId="0" borderId="11" xfId="0" applyFont="1" applyFill="1" applyBorder="1" applyAlignment="1">
      <alignment horizontal="left" vertical="center"/>
    </xf>
    <xf numFmtId="0" fontId="48" fillId="0" borderId="81" xfId="0" applyFont="1" applyFill="1" applyBorder="1" applyAlignment="1">
      <alignment horizontal="left" vertical="center"/>
    </xf>
    <xf numFmtId="0" fontId="48" fillId="0" borderId="14" xfId="0" applyFont="1" applyFill="1" applyBorder="1" applyAlignment="1">
      <alignment horizontal="left" vertical="center"/>
    </xf>
    <xf numFmtId="0" fontId="48" fillId="0" borderId="14" xfId="0" applyFont="1" applyFill="1" applyBorder="1" applyAlignment="1">
      <alignment vertical="center" wrapText="1"/>
    </xf>
    <xf numFmtId="0" fontId="48" fillId="0" borderId="102" xfId="0" applyFont="1" applyFill="1" applyBorder="1" applyAlignment="1">
      <alignment vertical="center" wrapText="1"/>
    </xf>
    <xf numFmtId="0" fontId="48" fillId="0" borderId="112" xfId="0" applyFont="1" applyFill="1" applyBorder="1" applyAlignment="1">
      <alignment vertical="center" wrapText="1"/>
    </xf>
    <xf numFmtId="0" fontId="48" fillId="0" borderId="113" xfId="0" applyFont="1" applyFill="1" applyBorder="1" applyAlignment="1">
      <alignment vertical="center" wrapText="1"/>
    </xf>
    <xf numFmtId="0" fontId="48" fillId="0" borderId="114" xfId="0" applyFont="1" applyFill="1" applyBorder="1" applyAlignment="1">
      <alignment vertical="center"/>
    </xf>
    <xf numFmtId="0" fontId="48" fillId="0" borderId="115" xfId="0" applyFont="1" applyFill="1" applyBorder="1" applyAlignment="1">
      <alignment vertical="center"/>
    </xf>
    <xf numFmtId="0" fontId="48" fillId="0" borderId="115" xfId="0" applyFont="1" applyFill="1" applyBorder="1" applyAlignment="1">
      <alignment vertical="center" wrapText="1"/>
    </xf>
    <xf numFmtId="0" fontId="48" fillId="0" borderId="116" xfId="0" applyFont="1" applyFill="1" applyBorder="1" applyAlignment="1">
      <alignment vertical="center" wrapText="1"/>
    </xf>
    <xf numFmtId="0" fontId="48" fillId="0" borderId="11" xfId="0" applyFont="1" applyFill="1" applyBorder="1" applyAlignment="1">
      <alignment vertical="center" shrinkToFit="1"/>
    </xf>
    <xf numFmtId="0" fontId="48" fillId="0" borderId="81" xfId="0" applyFont="1" applyFill="1" applyBorder="1" applyAlignment="1">
      <alignment vertical="center" shrinkToFit="1"/>
    </xf>
    <xf numFmtId="0" fontId="49" fillId="0" borderId="0" xfId="0" applyFont="1" applyFill="1" applyAlignment="1">
      <alignment vertical="center"/>
    </xf>
    <xf numFmtId="0" fontId="49" fillId="0" borderId="0" xfId="0" applyFont="1" applyFill="1" applyAlignment="1">
      <alignment vertical="center" shrinkToFit="1"/>
    </xf>
    <xf numFmtId="0" fontId="0" fillId="0" borderId="0" xfId="0" applyFont="1" applyFill="1" applyAlignment="1">
      <alignment horizontal="center" vertical="center"/>
    </xf>
    <xf numFmtId="0" fontId="0" fillId="0" borderId="0" xfId="0" applyFont="1" applyFill="1" applyAlignment="1">
      <alignment horizontal="center" vertical="center" shrinkToFit="1"/>
    </xf>
    <xf numFmtId="0" fontId="51" fillId="0" borderId="0" xfId="0" applyFont="1" applyFill="1" applyAlignment="1">
      <alignment horizontal="left"/>
    </xf>
    <xf numFmtId="0" fontId="48" fillId="36" borderId="66" xfId="0" applyFont="1" applyFill="1" applyBorder="1" applyAlignment="1">
      <alignment vertical="center" shrinkToFit="1"/>
    </xf>
    <xf numFmtId="0" fontId="50" fillId="36" borderId="67" xfId="0" applyFont="1" applyFill="1" applyBorder="1" applyAlignment="1">
      <alignment horizontal="center" vertical="center"/>
    </xf>
    <xf numFmtId="0" fontId="49" fillId="36" borderId="10" xfId="0" applyFont="1" applyFill="1" applyBorder="1" applyAlignment="1">
      <alignment horizontal="center" vertical="center" shrinkToFit="1"/>
    </xf>
    <xf numFmtId="0" fontId="49" fillId="36" borderId="22" xfId="0" applyFont="1" applyFill="1" applyBorder="1" applyAlignment="1">
      <alignment horizontal="center" vertical="center" shrinkToFit="1"/>
    </xf>
    <xf numFmtId="0" fontId="49" fillId="36" borderId="30" xfId="0" applyFont="1" applyFill="1" applyBorder="1" applyAlignment="1">
      <alignment horizontal="center" vertical="center" shrinkToFit="1"/>
    </xf>
    <xf numFmtId="0" fontId="49" fillId="36" borderId="61" xfId="0" applyFont="1" applyFill="1" applyBorder="1" applyAlignment="1">
      <alignment horizontal="center" vertical="center" shrinkToFit="1"/>
    </xf>
    <xf numFmtId="0" fontId="49" fillId="36" borderId="101" xfId="0" applyFont="1" applyFill="1" applyBorder="1" applyAlignment="1">
      <alignment horizontal="center" vertical="center" shrinkToFit="1"/>
    </xf>
    <xf numFmtId="0" fontId="70" fillId="0" borderId="0" xfId="0" applyFont="1" applyFill="1" applyAlignment="1">
      <alignment vertical="center"/>
    </xf>
    <xf numFmtId="0" fontId="71" fillId="0" borderId="0" xfId="0" applyFont="1" applyFill="1" applyAlignment="1">
      <alignment vertical="center"/>
    </xf>
    <xf numFmtId="0" fontId="71" fillId="0" borderId="0" xfId="0" applyFont="1" applyFill="1" applyAlignment="1">
      <alignment vertical="center" wrapText="1" shrinkToFit="1"/>
    </xf>
    <xf numFmtId="0" fontId="71" fillId="0" borderId="0" xfId="0" applyFont="1" applyFill="1" applyAlignment="1">
      <alignment vertical="center" shrinkToFit="1"/>
    </xf>
    <xf numFmtId="0" fontId="48" fillId="0" borderId="0" xfId="0" applyFont="1" applyFill="1" applyAlignment="1">
      <alignment vertical="center" shrinkToFit="1"/>
    </xf>
    <xf numFmtId="0" fontId="73" fillId="0" borderId="0" xfId="0" applyFont="1">
      <alignment vertical="center"/>
    </xf>
    <xf numFmtId="0" fontId="73" fillId="0" borderId="0" xfId="0" applyFont="1" applyAlignment="1">
      <alignment horizontal="center" vertical="center"/>
    </xf>
    <xf numFmtId="0" fontId="73" fillId="0" borderId="0" xfId="0" applyFont="1" applyAlignment="1">
      <alignment vertical="center"/>
    </xf>
    <xf numFmtId="0" fontId="74" fillId="0" borderId="0" xfId="0" applyFont="1" applyAlignment="1">
      <alignment horizontal="center" vertical="top"/>
    </xf>
    <xf numFmtId="0" fontId="78" fillId="0" borderId="0" xfId="0" applyFont="1">
      <alignment vertical="center"/>
    </xf>
    <xf numFmtId="0" fontId="79" fillId="0" borderId="0" xfId="0" applyFont="1">
      <alignment vertical="center"/>
    </xf>
    <xf numFmtId="0" fontId="0" fillId="0" borderId="0" xfId="0">
      <alignment vertical="center"/>
    </xf>
    <xf numFmtId="0" fontId="80" fillId="0" borderId="0" xfId="0" applyFont="1" applyAlignment="1">
      <alignment horizontal="center" vertical="top"/>
    </xf>
    <xf numFmtId="0" fontId="81" fillId="0" borderId="55" xfId="0" applyFont="1" applyBorder="1" applyAlignment="1">
      <alignment horizontal="center" vertical="center"/>
    </xf>
    <xf numFmtId="0" fontId="81" fillId="0" borderId="118" xfId="0" applyFont="1" applyBorder="1" applyAlignment="1">
      <alignment horizontal="center" vertical="center"/>
    </xf>
    <xf numFmtId="0" fontId="82" fillId="0" borderId="0" xfId="0" applyFont="1">
      <alignment vertical="center"/>
    </xf>
    <xf numFmtId="0" fontId="81" fillId="0" borderId="10" xfId="0" applyFont="1" applyBorder="1" applyAlignment="1">
      <alignment horizontal="center" vertical="center"/>
    </xf>
    <xf numFmtId="0" fontId="81" fillId="0" borderId="59" xfId="0" applyFont="1" applyBorder="1" applyAlignment="1">
      <alignment horizontal="center" vertical="center"/>
    </xf>
    <xf numFmtId="0" fontId="83" fillId="0" borderId="0" xfId="0" applyFont="1">
      <alignment vertical="center"/>
    </xf>
    <xf numFmtId="0" fontId="78" fillId="0" borderId="10" xfId="0" applyFont="1" applyBorder="1" applyAlignment="1">
      <alignment vertical="center" textRotation="255"/>
    </xf>
    <xf numFmtId="0" fontId="78" fillId="0" borderId="59" xfId="0" applyFont="1" applyBorder="1" applyAlignment="1">
      <alignment vertical="center" textRotation="255"/>
    </xf>
    <xf numFmtId="0" fontId="78" fillId="0" borderId="10" xfId="0" applyFont="1" applyBorder="1" applyAlignment="1">
      <alignment horizontal="center" vertical="center" shrinkToFit="1"/>
    </xf>
    <xf numFmtId="0" fontId="78" fillId="0" borderId="10" xfId="0" applyFont="1" applyBorder="1">
      <alignment vertical="center"/>
    </xf>
    <xf numFmtId="0" fontId="78" fillId="0" borderId="59" xfId="0" applyFont="1" applyBorder="1">
      <alignment vertical="center"/>
    </xf>
    <xf numFmtId="0" fontId="78" fillId="0" borderId="10" xfId="0" applyFont="1" applyBorder="1" applyAlignment="1">
      <alignment horizontal="center" vertical="center"/>
    </xf>
    <xf numFmtId="0" fontId="0" fillId="0" borderId="119" xfId="0" applyBorder="1">
      <alignment vertical="center"/>
    </xf>
    <xf numFmtId="0" fontId="78" fillId="0" borderId="30" xfId="0" applyFont="1" applyBorder="1" applyAlignment="1">
      <alignment horizontal="center" vertical="center"/>
    </xf>
    <xf numFmtId="0" fontId="78" fillId="0" borderId="15" xfId="0" applyFont="1" applyBorder="1" applyAlignment="1">
      <alignment horizontal="center" vertical="center"/>
    </xf>
    <xf numFmtId="0" fontId="78" fillId="41" borderId="61" xfId="0" applyFont="1" applyFill="1" applyBorder="1" applyAlignment="1">
      <alignment horizontal="center" vertical="center"/>
    </xf>
    <xf numFmtId="0" fontId="0" fillId="0" borderId="121" xfId="0" applyBorder="1" applyAlignment="1">
      <alignment horizontal="center" vertical="center"/>
    </xf>
    <xf numFmtId="0" fontId="0" fillId="0" borderId="74" xfId="0" applyBorder="1">
      <alignment vertical="center"/>
    </xf>
    <xf numFmtId="0" fontId="0" fillId="0" borderId="119" xfId="0" applyBorder="1" applyAlignment="1">
      <alignment horizontal="center" vertical="center"/>
    </xf>
    <xf numFmtId="0" fontId="78" fillId="0" borderId="0" xfId="0" applyFont="1" applyBorder="1" applyAlignment="1">
      <alignment horizontal="center" vertical="center"/>
    </xf>
    <xf numFmtId="0" fontId="78" fillId="0" borderId="0" xfId="0" applyFont="1" applyBorder="1">
      <alignment vertical="center"/>
    </xf>
    <xf numFmtId="0" fontId="0" fillId="0" borderId="0" xfId="0" applyBorder="1">
      <alignment vertical="center"/>
    </xf>
    <xf numFmtId="0" fontId="81" fillId="0" borderId="56" xfId="0" applyFont="1" applyBorder="1" applyAlignment="1">
      <alignment horizontal="center" vertical="center"/>
    </xf>
    <xf numFmtId="0" fontId="79" fillId="0" borderId="0" xfId="0" applyFont="1" applyAlignment="1"/>
    <xf numFmtId="0" fontId="0" fillId="0" borderId="12" xfId="0" applyBorder="1">
      <alignment vertical="center"/>
    </xf>
    <xf numFmtId="0" fontId="0" fillId="0" borderId="11" xfId="0" applyBorder="1">
      <alignment vertical="center"/>
    </xf>
    <xf numFmtId="0" fontId="0" fillId="0" borderId="13" xfId="0" applyBorder="1">
      <alignment vertical="center"/>
    </xf>
    <xf numFmtId="0" fontId="0" fillId="0" borderId="19" xfId="0" applyBorder="1">
      <alignment vertical="center"/>
    </xf>
    <xf numFmtId="0" fontId="0" fillId="0" borderId="20" xfId="0" applyBorder="1">
      <alignment vertical="center"/>
    </xf>
    <xf numFmtId="0" fontId="24" fillId="0" borderId="0" xfId="0" applyFont="1" applyBorder="1" applyAlignment="1">
      <alignment horizontal="center" vertical="center"/>
    </xf>
    <xf numFmtId="38" fontId="24" fillId="0" borderId="0" xfId="42" applyFont="1">
      <alignment vertical="center"/>
    </xf>
    <xf numFmtId="184" fontId="24" fillId="42" borderId="0" xfId="42" applyNumberFormat="1" applyFont="1" applyFill="1">
      <alignment vertical="center"/>
    </xf>
    <xf numFmtId="38" fontId="53" fillId="0" borderId="0" xfId="42" applyFont="1" applyBorder="1" applyAlignment="1">
      <alignment horizontal="right" vertical="center" shrinkToFit="1"/>
    </xf>
    <xf numFmtId="0" fontId="64" fillId="0" borderId="0" xfId="0" applyFont="1" applyAlignment="1">
      <alignment horizontal="center" vertical="center"/>
    </xf>
    <xf numFmtId="0" fontId="85" fillId="0" borderId="0" xfId="0" applyFont="1" applyAlignment="1">
      <alignment wrapText="1"/>
    </xf>
    <xf numFmtId="0" fontId="85" fillId="0" borderId="0" xfId="0" applyFont="1" applyAlignment="1"/>
    <xf numFmtId="0" fontId="51" fillId="36" borderId="66" xfId="0" applyFont="1" applyFill="1" applyBorder="1" applyAlignment="1">
      <alignment horizontal="center" vertical="center" wrapText="1"/>
    </xf>
    <xf numFmtId="0" fontId="51" fillId="36" borderId="67" xfId="0" applyFont="1" applyFill="1" applyBorder="1" applyAlignment="1">
      <alignment horizontal="center" vertical="center" wrapText="1"/>
    </xf>
    <xf numFmtId="0" fontId="51" fillId="36" borderId="97" xfId="0" applyFont="1" applyFill="1" applyBorder="1" applyAlignment="1">
      <alignment horizontal="center" vertical="center" wrapText="1"/>
    </xf>
    <xf numFmtId="0" fontId="75" fillId="36" borderId="122" xfId="0" applyFont="1" applyFill="1" applyBorder="1" applyAlignment="1">
      <alignment horizontal="center" vertical="center" wrapText="1"/>
    </xf>
    <xf numFmtId="0" fontId="52" fillId="36" borderId="68" xfId="0" applyFont="1" applyFill="1" applyBorder="1" applyAlignment="1">
      <alignment horizontal="center" vertical="center" wrapText="1"/>
    </xf>
    <xf numFmtId="0" fontId="51" fillId="0" borderId="17" xfId="0" applyFont="1" applyBorder="1" applyAlignment="1">
      <alignment horizontal="left" vertical="center" wrapText="1"/>
    </xf>
    <xf numFmtId="0" fontId="51" fillId="0" borderId="119" xfId="0" applyFont="1" applyBorder="1" applyAlignment="1">
      <alignment horizontal="left" vertical="center" wrapText="1"/>
    </xf>
    <xf numFmtId="0" fontId="51" fillId="0" borderId="46" xfId="0" applyFont="1" applyBorder="1" applyAlignment="1">
      <alignment horizontal="left" vertical="center" wrapText="1"/>
    </xf>
    <xf numFmtId="0" fontId="51" fillId="0" borderId="123" xfId="0" applyFont="1" applyBorder="1" applyAlignment="1">
      <alignment horizontal="left" vertical="center" wrapText="1"/>
    </xf>
    <xf numFmtId="0" fontId="51" fillId="0" borderId="15" xfId="0" applyFont="1" applyBorder="1" applyAlignment="1">
      <alignment horizontal="left" vertical="center" wrapText="1"/>
    </xf>
    <xf numFmtId="0" fontId="51" fillId="0" borderId="124" xfId="0" applyFont="1" applyBorder="1" applyAlignment="1">
      <alignment horizontal="left" vertical="center" wrapText="1"/>
    </xf>
    <xf numFmtId="0" fontId="51" fillId="0" borderId="76" xfId="0" applyFont="1" applyBorder="1" applyAlignment="1">
      <alignment horizontal="left" vertical="center" wrapText="1"/>
    </xf>
    <xf numFmtId="0" fontId="51" fillId="0" borderId="125" xfId="0" applyFont="1" applyBorder="1" applyAlignment="1">
      <alignment horizontal="left" vertical="center" wrapText="1"/>
    </xf>
    <xf numFmtId="0" fontId="51" fillId="0" borderId="126" xfId="0" applyFont="1" applyBorder="1" applyAlignment="1">
      <alignment horizontal="left" vertical="center" wrapText="1"/>
    </xf>
    <xf numFmtId="0" fontId="51" fillId="0" borderId="127" xfId="0" applyFont="1" applyBorder="1" applyAlignment="1">
      <alignment horizontal="left" vertical="center" wrapText="1"/>
    </xf>
    <xf numFmtId="0" fontId="51" fillId="0" borderId="0" xfId="0" applyFont="1" applyBorder="1" applyAlignment="1">
      <alignment horizontal="center" vertical="center"/>
    </xf>
    <xf numFmtId="0" fontId="51" fillId="0" borderId="0" xfId="0" applyFont="1" applyBorder="1" applyAlignment="1">
      <alignment horizontal="left" vertical="center" wrapText="1"/>
    </xf>
    <xf numFmtId="0" fontId="86" fillId="0" borderId="0" xfId="0" applyFont="1" applyBorder="1" applyAlignment="1">
      <alignment horizontal="left" vertical="center" wrapText="1"/>
    </xf>
    <xf numFmtId="0" fontId="48" fillId="0" borderId="0" xfId="0" applyFont="1" applyAlignment="1"/>
    <xf numFmtId="0" fontId="52" fillId="0" borderId="0" xfId="0" applyFont="1" applyAlignment="1"/>
    <xf numFmtId="0" fontId="87" fillId="0" borderId="0" xfId="0" applyFont="1" applyAlignment="1">
      <alignment horizontal="left"/>
    </xf>
    <xf numFmtId="0" fontId="87" fillId="0" borderId="0" xfId="0" applyFont="1" applyAlignment="1"/>
    <xf numFmtId="0" fontId="88" fillId="0" borderId="0" xfId="0" applyFont="1" applyAlignment="1">
      <alignment horizontal="left" vertical="center"/>
    </xf>
    <xf numFmtId="0" fontId="68" fillId="0" borderId="0" xfId="1" applyFont="1" applyAlignment="1">
      <alignment horizontal="left" vertical="center"/>
    </xf>
    <xf numFmtId="0" fontId="36" fillId="0" borderId="0" xfId="0" applyFont="1">
      <alignment vertical="center"/>
    </xf>
    <xf numFmtId="0" fontId="36" fillId="0" borderId="54" xfId="0" applyFont="1" applyBorder="1">
      <alignment vertical="center"/>
    </xf>
    <xf numFmtId="0" fontId="36" fillId="0" borderId="58" xfId="0" applyFont="1" applyBorder="1">
      <alignment vertical="center"/>
    </xf>
    <xf numFmtId="0" fontId="36" fillId="0" borderId="60" xfId="0" applyFont="1" applyBorder="1">
      <alignment vertical="center"/>
    </xf>
    <xf numFmtId="0" fontId="36" fillId="0" borderId="118" xfId="0" applyFont="1" applyBorder="1" applyAlignment="1">
      <alignment vertical="center"/>
    </xf>
    <xf numFmtId="0" fontId="36" fillId="0" borderId="59" xfId="0" applyFont="1" applyBorder="1" applyAlignment="1">
      <alignment vertical="center"/>
    </xf>
    <xf numFmtId="0" fontId="36" fillId="0" borderId="128" xfId="0" applyFont="1" applyBorder="1" applyAlignment="1">
      <alignment vertical="center"/>
    </xf>
    <xf numFmtId="0" fontId="26" fillId="0" borderId="0" xfId="0" applyFont="1" applyAlignment="1">
      <alignment horizontal="right" vertical="center"/>
    </xf>
    <xf numFmtId="0" fontId="24" fillId="0" borderId="0" xfId="0" applyFont="1" applyBorder="1" applyAlignment="1">
      <alignment horizontal="left" vertical="center"/>
    </xf>
    <xf numFmtId="0" fontId="24" fillId="0" borderId="63" xfId="0" applyFont="1" applyFill="1" applyBorder="1" applyAlignment="1">
      <alignment horizontal="center" vertical="center" shrinkToFit="1"/>
    </xf>
    <xf numFmtId="0" fontId="36" fillId="0" borderId="129" xfId="0" applyFont="1" applyBorder="1" applyAlignment="1">
      <alignment vertical="center"/>
    </xf>
    <xf numFmtId="0" fontId="33" fillId="0" borderId="0" xfId="0" applyFont="1" applyFill="1">
      <alignment vertical="center"/>
    </xf>
    <xf numFmtId="0" fontId="24" fillId="0" borderId="73" xfId="0" applyFont="1" applyFill="1" applyBorder="1" applyAlignment="1">
      <alignment horizontal="center" vertical="center" shrinkToFit="1"/>
    </xf>
    <xf numFmtId="176" fontId="24" fillId="0" borderId="17" xfId="0" applyNumberFormat="1" applyFont="1" applyFill="1" applyBorder="1" applyAlignment="1">
      <alignment horizontal="center" vertical="center" shrinkToFit="1"/>
    </xf>
    <xf numFmtId="176" fontId="24" fillId="0" borderId="0" xfId="0" applyNumberFormat="1" applyFont="1" applyFill="1" applyBorder="1" applyAlignment="1">
      <alignment horizontal="center" vertical="center" shrinkToFit="1"/>
    </xf>
    <xf numFmtId="176" fontId="24" fillId="0" borderId="18" xfId="0" applyNumberFormat="1" applyFont="1" applyFill="1" applyBorder="1" applyAlignment="1">
      <alignment horizontal="center" vertical="center" shrinkToFit="1"/>
    </xf>
    <xf numFmtId="0" fontId="20" fillId="0" borderId="0" xfId="0" applyFont="1" applyFill="1">
      <alignment vertical="center"/>
    </xf>
    <xf numFmtId="0" fontId="24" fillId="0" borderId="14" xfId="0" applyFont="1" applyFill="1" applyBorder="1" applyAlignment="1">
      <alignment vertical="center"/>
    </xf>
    <xf numFmtId="0" fontId="24" fillId="0" borderId="14" xfId="0" applyFont="1" applyFill="1" applyBorder="1" applyAlignment="1">
      <alignment vertical="center" wrapText="1"/>
    </xf>
    <xf numFmtId="0" fontId="24" fillId="0" borderId="20" xfId="0" applyFont="1" applyFill="1" applyBorder="1" applyAlignment="1">
      <alignment vertical="center"/>
    </xf>
    <xf numFmtId="0" fontId="24" fillId="0" borderId="20" xfId="0" applyFont="1" applyFill="1" applyBorder="1" applyAlignment="1">
      <alignment vertical="center" wrapText="1"/>
    </xf>
    <xf numFmtId="0" fontId="24" fillId="0" borderId="20" xfId="0" applyFont="1" applyBorder="1" applyAlignment="1">
      <alignment vertical="center"/>
    </xf>
    <xf numFmtId="0" fontId="24" fillId="0" borderId="14" xfId="0" applyFont="1" applyBorder="1" applyAlignment="1">
      <alignment vertical="center"/>
    </xf>
    <xf numFmtId="0" fontId="24" fillId="0" borderId="15" xfId="0" applyFont="1" applyBorder="1" applyAlignment="1">
      <alignment horizontal="center" vertical="center"/>
    </xf>
    <xf numFmtId="0" fontId="24" fillId="0" borderId="17" xfId="0" applyFont="1" applyBorder="1" applyAlignment="1">
      <alignment horizontal="center" vertical="center"/>
    </xf>
    <xf numFmtId="0" fontId="24" fillId="0" borderId="0" xfId="0" applyFont="1" applyBorder="1" applyAlignment="1">
      <alignment horizontal="center" vertical="center"/>
    </xf>
    <xf numFmtId="0" fontId="24" fillId="0" borderId="19" xfId="0" applyFont="1" applyBorder="1" applyAlignment="1">
      <alignment horizontal="center" vertical="center"/>
    </xf>
    <xf numFmtId="0" fontId="24" fillId="0" borderId="14" xfId="0" applyFont="1" applyBorder="1" applyAlignment="1">
      <alignment horizontal="left" vertical="center"/>
    </xf>
    <xf numFmtId="0" fontId="24" fillId="0" borderId="63" xfId="0" applyFont="1" applyFill="1" applyBorder="1" applyAlignment="1">
      <alignment horizontal="center" vertical="center" shrinkToFit="1"/>
    </xf>
    <xf numFmtId="0" fontId="74" fillId="0" borderId="0" xfId="0" applyFont="1" applyAlignment="1">
      <alignment horizontal="center" vertical="top"/>
    </xf>
    <xf numFmtId="0" fontId="78" fillId="0" borderId="10" xfId="0" applyFont="1" applyBorder="1" applyAlignment="1">
      <alignment horizontal="center" vertical="center"/>
    </xf>
    <xf numFmtId="0" fontId="21" fillId="0" borderId="0" xfId="0" applyFont="1" applyAlignment="1">
      <alignment horizontal="left" vertical="center"/>
    </xf>
    <xf numFmtId="0" fontId="24" fillId="0" borderId="22" xfId="0" applyFont="1" applyBorder="1">
      <alignment vertical="center"/>
    </xf>
    <xf numFmtId="0" fontId="0" fillId="0" borderId="69" xfId="0" applyBorder="1">
      <alignment vertical="center"/>
    </xf>
    <xf numFmtId="0" fontId="0" fillId="0" borderId="14" xfId="0" applyBorder="1">
      <alignment vertical="center"/>
    </xf>
    <xf numFmtId="0" fontId="89" fillId="0" borderId="0" xfId="1" applyFont="1" applyFill="1" applyAlignment="1">
      <alignment horizontal="left" vertical="center"/>
    </xf>
    <xf numFmtId="0" fontId="90" fillId="0" borderId="0" xfId="0" applyFont="1" applyFill="1" applyAlignment="1">
      <alignment horizontal="center" vertical="center"/>
    </xf>
    <xf numFmtId="0" fontId="91" fillId="0" borderId="0" xfId="0" applyFont="1" applyFill="1" applyAlignment="1">
      <alignment horizontal="right" vertical="top" wrapText="1"/>
    </xf>
    <xf numFmtId="0" fontId="92" fillId="0" borderId="0" xfId="46" applyFont="1" applyFill="1">
      <alignment vertical="center"/>
    </xf>
    <xf numFmtId="0" fontId="0" fillId="0" borderId="0" xfId="0" applyFill="1" applyAlignment="1"/>
    <xf numFmtId="0" fontId="93" fillId="0" borderId="66" xfId="0" applyFont="1" applyFill="1" applyBorder="1" applyAlignment="1">
      <alignment horizontal="center" vertical="center" wrapText="1"/>
    </xf>
    <xf numFmtId="0" fontId="93" fillId="0" borderId="67" xfId="0" applyFont="1" applyFill="1" applyBorder="1" applyAlignment="1">
      <alignment horizontal="center" vertical="center" wrapText="1"/>
    </xf>
    <xf numFmtId="0" fontId="94" fillId="0" borderId="97" xfId="0" applyFont="1" applyFill="1" applyBorder="1" applyAlignment="1">
      <alignment horizontal="center" vertical="center" wrapText="1"/>
    </xf>
    <xf numFmtId="0" fontId="93" fillId="0" borderId="97" xfId="0" applyFont="1" applyFill="1" applyBorder="1" applyAlignment="1">
      <alignment horizontal="center" vertical="center" wrapText="1"/>
    </xf>
    <xf numFmtId="0" fontId="95" fillId="0" borderId="121" xfId="0" applyFont="1" applyFill="1" applyBorder="1" applyAlignment="1">
      <alignment horizontal="center" vertical="center" wrapText="1"/>
    </xf>
    <xf numFmtId="0" fontId="93" fillId="0" borderId="76" xfId="0" applyFont="1" applyFill="1" applyBorder="1" applyAlignment="1">
      <alignment horizontal="left" vertical="center" wrapText="1"/>
    </xf>
    <xf numFmtId="0" fontId="93" fillId="0" borderId="131" xfId="0" applyFont="1" applyFill="1" applyBorder="1" applyAlignment="1">
      <alignment horizontal="left" vertical="center" wrapText="1"/>
    </xf>
    <xf numFmtId="0" fontId="93" fillId="0" borderId="46" xfId="0" applyFont="1" applyFill="1" applyBorder="1" applyAlignment="1">
      <alignment horizontal="left" vertical="center" wrapText="1"/>
    </xf>
    <xf numFmtId="0" fontId="93" fillId="0" borderId="132" xfId="0" applyFont="1" applyFill="1" applyBorder="1" applyAlignment="1">
      <alignment horizontal="left" vertical="center" wrapText="1"/>
    </xf>
    <xf numFmtId="0" fontId="93" fillId="0" borderId="15" xfId="0" applyFont="1" applyFill="1" applyBorder="1" applyAlignment="1">
      <alignment horizontal="left" vertical="center" wrapText="1"/>
    </xf>
    <xf numFmtId="0" fontId="93" fillId="0" borderId="133" xfId="0" applyFont="1" applyFill="1" applyBorder="1" applyAlignment="1">
      <alignment horizontal="left" vertical="center" wrapText="1"/>
    </xf>
    <xf numFmtId="0" fontId="93" fillId="0" borderId="30" xfId="0" applyFont="1" applyFill="1" applyBorder="1" applyAlignment="1">
      <alignment horizontal="center" vertical="center" wrapText="1"/>
    </xf>
    <xf numFmtId="0" fontId="93" fillId="0" borderId="30" xfId="0" applyFont="1" applyFill="1" applyBorder="1" applyAlignment="1">
      <alignment horizontal="left" vertical="center" wrapText="1"/>
    </xf>
    <xf numFmtId="0" fontId="94" fillId="0" borderId="15" xfId="0" applyFont="1" applyFill="1" applyBorder="1" applyAlignment="1">
      <alignment horizontal="center" vertical="center" wrapText="1"/>
    </xf>
    <xf numFmtId="0" fontId="93" fillId="0" borderId="43" xfId="0" applyFont="1" applyFill="1" applyBorder="1" applyAlignment="1">
      <alignment horizontal="left" vertical="center" wrapText="1"/>
    </xf>
    <xf numFmtId="0" fontId="93" fillId="0" borderId="134" xfId="0" applyFont="1" applyFill="1" applyBorder="1" applyAlignment="1">
      <alignment horizontal="left" vertical="center" wrapText="1"/>
    </xf>
    <xf numFmtId="0" fontId="93" fillId="0" borderId="44" xfId="0" applyFont="1" applyFill="1" applyBorder="1" applyAlignment="1">
      <alignment horizontal="left" vertical="center" wrapText="1"/>
    </xf>
    <xf numFmtId="0" fontId="93" fillId="0" borderId="135" xfId="0" applyFont="1" applyFill="1" applyBorder="1" applyAlignment="1">
      <alignment horizontal="left" vertical="center" wrapText="1"/>
    </xf>
    <xf numFmtId="0" fontId="93" fillId="0" borderId="47" xfId="0" applyFont="1" applyFill="1" applyBorder="1" applyAlignment="1">
      <alignment horizontal="left" vertical="center" wrapText="1"/>
    </xf>
    <xf numFmtId="0" fontId="93" fillId="0" borderId="136" xfId="0" applyFont="1" applyFill="1" applyBorder="1" applyAlignment="1">
      <alignment horizontal="left" vertical="center" wrapText="1"/>
    </xf>
    <xf numFmtId="0" fontId="93" fillId="0" borderId="137" xfId="0" applyFont="1" applyFill="1" applyBorder="1" applyAlignment="1">
      <alignment horizontal="left" vertical="center" wrapText="1"/>
    </xf>
    <xf numFmtId="0" fontId="93" fillId="0" borderId="130" xfId="0" applyFont="1" applyFill="1" applyBorder="1" applyAlignment="1">
      <alignment horizontal="left" vertical="center" wrapText="1"/>
    </xf>
    <xf numFmtId="0" fontId="93" fillId="0" borderId="17" xfId="0" applyFont="1" applyFill="1" applyBorder="1" applyAlignment="1">
      <alignment horizontal="left" vertical="center" wrapText="1"/>
    </xf>
    <xf numFmtId="0" fontId="93" fillId="0" borderId="138" xfId="0" applyFont="1" applyFill="1" applyBorder="1" applyAlignment="1">
      <alignment horizontal="left" vertical="center" wrapText="1"/>
    </xf>
    <xf numFmtId="0" fontId="93" fillId="0" borderId="48" xfId="0" applyFont="1" applyFill="1" applyBorder="1" applyAlignment="1">
      <alignment horizontal="left" vertical="center" wrapText="1"/>
    </xf>
    <xf numFmtId="0" fontId="93" fillId="0" borderId="139" xfId="0" applyFont="1" applyFill="1" applyBorder="1" applyAlignment="1">
      <alignment horizontal="left" vertical="center" wrapText="1"/>
    </xf>
    <xf numFmtId="0" fontId="93" fillId="0" borderId="126" xfId="0" applyFont="1" applyFill="1" applyBorder="1" applyAlignment="1">
      <alignment horizontal="left" vertical="center" wrapText="1"/>
    </xf>
    <xf numFmtId="0" fontId="93" fillId="0" borderId="140" xfId="0" applyFont="1" applyFill="1" applyBorder="1" applyAlignment="1">
      <alignment horizontal="left" vertical="center" wrapText="1"/>
    </xf>
    <xf numFmtId="0" fontId="93" fillId="0" borderId="0" xfId="0" applyFont="1" applyBorder="1" applyAlignment="1">
      <alignment horizontal="center" vertical="center"/>
    </xf>
    <xf numFmtId="0" fontId="96" fillId="0" borderId="0" xfId="0" applyFont="1" applyFill="1" applyAlignment="1"/>
    <xf numFmtId="0" fontId="0" fillId="0" borderId="0" xfId="0" applyFill="1" applyAlignment="1">
      <alignment wrapText="1"/>
    </xf>
    <xf numFmtId="0" fontId="97" fillId="0" borderId="0" xfId="0" applyFont="1" applyAlignment="1"/>
    <xf numFmtId="0" fontId="38" fillId="0" borderId="58" xfId="0" applyFont="1" applyBorder="1" applyAlignment="1">
      <alignment horizontal="center" vertical="center" wrapText="1" shrinkToFit="1"/>
    </xf>
    <xf numFmtId="0" fontId="38" fillId="0" borderId="10" xfId="0" applyFont="1" applyBorder="1" applyAlignment="1">
      <alignment horizontal="center" vertical="center" shrinkToFit="1"/>
    </xf>
    <xf numFmtId="0" fontId="48" fillId="0" borderId="12" xfId="0" applyFont="1" applyFill="1" applyBorder="1" applyAlignment="1">
      <alignment horizontal="left" vertical="center"/>
    </xf>
    <xf numFmtId="0" fontId="48" fillId="0" borderId="11" xfId="0" applyFont="1" applyFill="1" applyBorder="1" applyAlignment="1">
      <alignment horizontal="left" vertical="center"/>
    </xf>
    <xf numFmtId="0" fontId="48" fillId="0" borderId="13" xfId="0" applyFont="1" applyFill="1" applyBorder="1" applyAlignment="1">
      <alignment horizontal="left" vertical="center"/>
    </xf>
    <xf numFmtId="0" fontId="48" fillId="0" borderId="11" xfId="0" applyFont="1" applyFill="1" applyBorder="1" applyAlignment="1">
      <alignment horizontal="right" vertical="center"/>
    </xf>
    <xf numFmtId="0" fontId="48" fillId="0" borderId="13" xfId="0" applyFont="1" applyFill="1" applyBorder="1" applyAlignment="1">
      <alignment horizontal="right" vertical="center"/>
    </xf>
    <xf numFmtId="0" fontId="51" fillId="0" borderId="100" xfId="0" applyFont="1" applyFill="1" applyBorder="1" applyAlignment="1">
      <alignment horizontal="center" vertical="center"/>
    </xf>
    <xf numFmtId="0" fontId="48" fillId="36" borderId="97" xfId="0" applyFont="1" applyFill="1" applyBorder="1" applyAlignment="1">
      <alignment horizontal="center" vertical="center"/>
    </xf>
    <xf numFmtId="0" fontId="48" fillId="36" borderId="98" xfId="0" applyFont="1" applyFill="1" applyBorder="1" applyAlignment="1">
      <alignment horizontal="center" vertical="center"/>
    </xf>
    <xf numFmtId="0" fontId="48" fillId="36" borderId="99" xfId="0" applyFont="1" applyFill="1" applyBorder="1" applyAlignment="1">
      <alignment horizontal="center" vertical="center"/>
    </xf>
    <xf numFmtId="0" fontId="48" fillId="36" borderId="71" xfId="0" applyFont="1" applyFill="1" applyBorder="1" applyAlignment="1">
      <alignment horizontal="center" vertical="center"/>
    </xf>
    <xf numFmtId="0" fontId="66" fillId="0" borderId="10" xfId="0" applyFont="1" applyFill="1" applyBorder="1" applyAlignment="1">
      <alignment horizontal="center" vertical="center"/>
    </xf>
    <xf numFmtId="0" fontId="49" fillId="35" borderId="10" xfId="0" applyFont="1" applyFill="1" applyBorder="1" applyAlignment="1">
      <alignment horizontal="center" vertical="center"/>
    </xf>
    <xf numFmtId="0" fontId="67" fillId="0" borderId="0" xfId="0" applyFont="1" applyFill="1" applyAlignment="1">
      <alignment horizontal="center" vertical="center"/>
    </xf>
    <xf numFmtId="0" fontId="68" fillId="0" borderId="0" xfId="0" applyFont="1" applyFill="1" applyAlignment="1">
      <alignment horizontal="center" vertical="center"/>
    </xf>
    <xf numFmtId="0" fontId="48" fillId="0" borderId="12" xfId="0" applyFont="1" applyFill="1" applyBorder="1" applyAlignment="1">
      <alignment horizontal="center" vertical="center"/>
    </xf>
    <xf numFmtId="0" fontId="48" fillId="0" borderId="11" xfId="0" applyFont="1" applyFill="1" applyBorder="1" applyAlignment="1">
      <alignment horizontal="center" vertical="center"/>
    </xf>
    <xf numFmtId="0" fontId="48" fillId="0" borderId="13" xfId="0" applyFont="1" applyFill="1" applyBorder="1" applyAlignment="1">
      <alignment horizontal="center" vertical="center"/>
    </xf>
    <xf numFmtId="0" fontId="51" fillId="0" borderId="10" xfId="0" applyFont="1" applyFill="1" applyBorder="1" applyAlignment="1">
      <alignment vertical="center"/>
    </xf>
    <xf numFmtId="0" fontId="48" fillId="0" borderId="0" xfId="0" applyFont="1" applyFill="1" applyAlignment="1">
      <alignment horizontal="center" vertical="center"/>
    </xf>
    <xf numFmtId="0" fontId="48" fillId="0" borderId="17" xfId="0" applyFont="1" applyFill="1" applyBorder="1" applyAlignment="1">
      <alignment vertical="center" shrinkToFit="1"/>
    </xf>
    <xf numFmtId="0" fontId="48" fillId="0" borderId="0" xfId="0" applyFont="1" applyFill="1" applyBorder="1" applyAlignment="1">
      <alignment vertical="center" shrinkToFit="1"/>
    </xf>
    <xf numFmtId="0" fontId="48" fillId="0" borderId="79" xfId="0" applyFont="1" applyFill="1" applyBorder="1" applyAlignment="1">
      <alignment vertical="center" shrinkToFit="1"/>
    </xf>
    <xf numFmtId="0" fontId="48" fillId="0" borderId="20" xfId="0" applyFont="1" applyFill="1" applyBorder="1" applyAlignment="1">
      <alignment horizontal="center" vertical="center"/>
    </xf>
    <xf numFmtId="0" fontId="48" fillId="0" borderId="20" xfId="0" applyFont="1" applyFill="1" applyBorder="1" applyAlignment="1">
      <alignment horizontal="left" vertical="center" shrinkToFit="1"/>
    </xf>
    <xf numFmtId="0" fontId="48" fillId="0" borderId="80" xfId="0" applyFont="1" applyFill="1" applyBorder="1" applyAlignment="1">
      <alignment horizontal="left" vertical="center" shrinkToFit="1"/>
    </xf>
    <xf numFmtId="0" fontId="49" fillId="36" borderId="30" xfId="0" applyFont="1" applyFill="1" applyBorder="1" applyAlignment="1">
      <alignment horizontal="center" vertical="center" shrinkToFit="1"/>
    </xf>
    <xf numFmtId="0" fontId="49" fillId="36" borderId="73" xfId="0" applyFont="1" applyFill="1" applyBorder="1" applyAlignment="1">
      <alignment horizontal="center" vertical="center" shrinkToFit="1"/>
    </xf>
    <xf numFmtId="0" fontId="49" fillId="36" borderId="22" xfId="0" applyFont="1" applyFill="1" applyBorder="1" applyAlignment="1">
      <alignment horizontal="center" vertical="center" shrinkToFit="1"/>
    </xf>
    <xf numFmtId="0" fontId="48" fillId="0" borderId="15" xfId="0" applyFont="1" applyFill="1" applyBorder="1" applyAlignment="1">
      <alignment horizontal="left" vertical="center"/>
    </xf>
    <xf numFmtId="0" fontId="48" fillId="0" borderId="14" xfId="0" applyFont="1" applyFill="1" applyBorder="1" applyAlignment="1">
      <alignment horizontal="left" vertical="center"/>
    </xf>
    <xf numFmtId="0" fontId="48" fillId="0" borderId="16" xfId="0" applyFont="1" applyFill="1" applyBorder="1" applyAlignment="1">
      <alignment horizontal="left" vertical="center"/>
    </xf>
    <xf numFmtId="0" fontId="48" fillId="0" borderId="17" xfId="0" applyFont="1" applyFill="1" applyBorder="1" applyAlignment="1">
      <alignment horizontal="left" vertical="center"/>
    </xf>
    <xf numFmtId="0" fontId="48" fillId="0" borderId="0" xfId="0" applyFont="1" applyFill="1" applyBorder="1" applyAlignment="1">
      <alignment horizontal="left" vertical="center"/>
    </xf>
    <xf numFmtId="0" fontId="48" fillId="0" borderId="18" xfId="0" applyFont="1" applyFill="1" applyBorder="1" applyAlignment="1">
      <alignment horizontal="left" vertical="center"/>
    </xf>
    <xf numFmtId="0" fontId="48" fillId="0" borderId="19" xfId="0" applyFont="1" applyFill="1" applyBorder="1" applyAlignment="1">
      <alignment horizontal="left" vertical="center"/>
    </xf>
    <xf numFmtId="0" fontId="48" fillId="0" borderId="20" xfId="0" applyFont="1" applyFill="1" applyBorder="1" applyAlignment="1">
      <alignment horizontal="left" vertical="center"/>
    </xf>
    <xf numFmtId="0" fontId="48" fillId="0" borderId="21" xfId="0" applyFont="1" applyFill="1" applyBorder="1" applyAlignment="1">
      <alignment horizontal="left" vertical="center"/>
    </xf>
    <xf numFmtId="0" fontId="48" fillId="0" borderId="79" xfId="0" applyFont="1" applyFill="1" applyBorder="1" applyAlignment="1">
      <alignment horizontal="left" vertical="center"/>
    </xf>
    <xf numFmtId="0" fontId="48" fillId="0" borderId="10" xfId="0" applyFont="1" applyFill="1" applyBorder="1" applyAlignment="1">
      <alignment horizontal="center" vertical="center"/>
    </xf>
    <xf numFmtId="0" fontId="48" fillId="0" borderId="15" xfId="0" applyFont="1" applyFill="1" applyBorder="1" applyAlignment="1">
      <alignment horizontal="left" vertical="center" wrapText="1"/>
    </xf>
    <xf numFmtId="0" fontId="48" fillId="0" borderId="14" xfId="0" applyFont="1" applyFill="1" applyBorder="1" applyAlignment="1">
      <alignment horizontal="left" vertical="center" wrapText="1"/>
    </xf>
    <xf numFmtId="0" fontId="48" fillId="0" borderId="16" xfId="0" applyFont="1" applyFill="1" applyBorder="1" applyAlignment="1">
      <alignment horizontal="left" vertical="center" wrapText="1"/>
    </xf>
    <xf numFmtId="0" fontId="48" fillId="0" borderId="17" xfId="0" applyFont="1" applyFill="1" applyBorder="1" applyAlignment="1">
      <alignment horizontal="left" vertical="center" wrapText="1"/>
    </xf>
    <xf numFmtId="0" fontId="48" fillId="0" borderId="0" xfId="0" applyFont="1" applyFill="1" applyBorder="1" applyAlignment="1">
      <alignment horizontal="left" vertical="center" wrapText="1"/>
    </xf>
    <xf numFmtId="0" fontId="48" fillId="0" borderId="18" xfId="0" applyFont="1" applyFill="1" applyBorder="1" applyAlignment="1">
      <alignment horizontal="left" vertical="center" wrapText="1"/>
    </xf>
    <xf numFmtId="0" fontId="48" fillId="0" borderId="19" xfId="0" applyFont="1" applyFill="1" applyBorder="1" applyAlignment="1">
      <alignment horizontal="left" vertical="center" wrapText="1"/>
    </xf>
    <xf numFmtId="0" fontId="48" fillId="0" borderId="20" xfId="0" applyFont="1" applyFill="1" applyBorder="1" applyAlignment="1">
      <alignment horizontal="left" vertical="center" wrapText="1"/>
    </xf>
    <xf numFmtId="0" fontId="48" fillId="0" borderId="21" xfId="0" applyFont="1" applyFill="1" applyBorder="1" applyAlignment="1">
      <alignment horizontal="left" vertical="center" wrapText="1"/>
    </xf>
    <xf numFmtId="0" fontId="48" fillId="0" borderId="102" xfId="0" applyFont="1" applyFill="1" applyBorder="1" applyAlignment="1">
      <alignment horizontal="left" vertical="center"/>
    </xf>
    <xf numFmtId="0" fontId="48" fillId="0" borderId="19" xfId="0" applyFont="1" applyFill="1" applyBorder="1" applyAlignment="1">
      <alignment horizontal="left" vertical="center" wrapText="1" shrinkToFit="1"/>
    </xf>
    <xf numFmtId="0" fontId="48" fillId="0" borderId="12" xfId="0" applyFont="1" applyFill="1" applyBorder="1" applyAlignment="1">
      <alignment horizontal="right" vertical="center"/>
    </xf>
    <xf numFmtId="0" fontId="48" fillId="0" borderId="80" xfId="0" applyFont="1" applyFill="1" applyBorder="1" applyAlignment="1">
      <alignment horizontal="left" vertical="center"/>
    </xf>
    <xf numFmtId="0" fontId="48" fillId="0" borderId="15" xfId="0" applyFont="1" applyFill="1" applyBorder="1" applyAlignment="1">
      <alignment horizontal="center" vertical="center"/>
    </xf>
    <xf numFmtId="0" fontId="48" fillId="0" borderId="14" xfId="0" applyFont="1" applyFill="1" applyBorder="1" applyAlignment="1">
      <alignment horizontal="center" vertical="center"/>
    </xf>
    <xf numFmtId="0" fontId="48" fillId="0" borderId="102" xfId="0" applyFont="1" applyFill="1" applyBorder="1" applyAlignment="1">
      <alignment horizontal="center" vertical="center"/>
    </xf>
    <xf numFmtId="0" fontId="48" fillId="0" borderId="17" xfId="0" applyFont="1" applyFill="1" applyBorder="1" applyAlignment="1">
      <alignment horizontal="center" vertical="center"/>
    </xf>
    <xf numFmtId="0" fontId="48" fillId="0" borderId="0" xfId="0" applyFont="1" applyFill="1" applyBorder="1" applyAlignment="1">
      <alignment horizontal="center" vertical="center"/>
    </xf>
    <xf numFmtId="0" fontId="48" fillId="0" borderId="79" xfId="0" applyFont="1" applyFill="1" applyBorder="1" applyAlignment="1">
      <alignment horizontal="center" vertical="center"/>
    </xf>
    <xf numFmtId="0" fontId="48" fillId="0" borderId="81" xfId="0" applyFont="1" applyFill="1" applyBorder="1" applyAlignment="1">
      <alignment horizontal="left" vertical="center"/>
    </xf>
    <xf numFmtId="0" fontId="48" fillId="0" borderId="12" xfId="0" applyFont="1" applyFill="1" applyBorder="1" applyAlignment="1">
      <alignment horizontal="left" vertical="center" wrapText="1"/>
    </xf>
    <xf numFmtId="0" fontId="48" fillId="0" borderId="11" xfId="0" applyFont="1" applyFill="1" applyBorder="1" applyAlignment="1">
      <alignment horizontal="left" vertical="center" wrapText="1"/>
    </xf>
    <xf numFmtId="0" fontId="48" fillId="0" borderId="13" xfId="0" applyFont="1" applyFill="1" applyBorder="1" applyAlignment="1">
      <alignment horizontal="left" vertical="center" wrapText="1"/>
    </xf>
    <xf numFmtId="0" fontId="48" fillId="0" borderId="104" xfId="0" applyFont="1" applyFill="1" applyBorder="1" applyAlignment="1">
      <alignment horizontal="left" vertical="center" wrapText="1"/>
    </xf>
    <xf numFmtId="0" fontId="48" fillId="0" borderId="105" xfId="0" applyFont="1" applyFill="1" applyBorder="1" applyAlignment="1">
      <alignment horizontal="left" vertical="center" wrapText="1"/>
    </xf>
    <xf numFmtId="0" fontId="48" fillId="0" borderId="103" xfId="0" applyFont="1" applyFill="1" applyBorder="1" applyAlignment="1">
      <alignment horizontal="left" vertical="center" wrapText="1"/>
    </xf>
    <xf numFmtId="0" fontId="49" fillId="34" borderId="75" xfId="0" applyFont="1" applyFill="1" applyBorder="1" applyAlignment="1">
      <alignment horizontal="center" vertical="center" textRotation="255"/>
    </xf>
    <xf numFmtId="0" fontId="49" fillId="34" borderId="78" xfId="0" applyFont="1" applyFill="1" applyBorder="1" applyAlignment="1">
      <alignment horizontal="center" vertical="center" textRotation="255"/>
    </xf>
    <xf numFmtId="0" fontId="49" fillId="34" borderId="110" xfId="0" applyFont="1" applyFill="1" applyBorder="1" applyAlignment="1">
      <alignment horizontal="center" vertical="center" textRotation="255"/>
    </xf>
    <xf numFmtId="0" fontId="48" fillId="40" borderId="55" xfId="0" applyFont="1" applyFill="1" applyBorder="1" applyAlignment="1">
      <alignment horizontal="center" vertical="center" textRotation="255"/>
    </xf>
    <xf numFmtId="0" fontId="48" fillId="40" borderId="10" xfId="0" applyFont="1" applyFill="1" applyBorder="1" applyAlignment="1">
      <alignment horizontal="center" vertical="center" textRotation="255"/>
    </xf>
    <xf numFmtId="0" fontId="48" fillId="0" borderId="70" xfId="0" applyFont="1" applyFill="1" applyBorder="1" applyAlignment="1">
      <alignment horizontal="left" vertical="center" wrapText="1"/>
    </xf>
    <xf numFmtId="0" fontId="48" fillId="0" borderId="55" xfId="0" applyFont="1" applyFill="1" applyBorder="1" applyAlignment="1">
      <alignment horizontal="left" vertical="center" wrapText="1"/>
    </xf>
    <xf numFmtId="0" fontId="48" fillId="0" borderId="56" xfId="0" applyFont="1" applyFill="1" applyBorder="1" applyAlignment="1">
      <alignment horizontal="left" vertical="center" wrapText="1"/>
    </xf>
    <xf numFmtId="0" fontId="48" fillId="0" borderId="69" xfId="0" applyFont="1" applyFill="1" applyBorder="1" applyAlignment="1">
      <alignment horizontal="left" vertical="center" wrapText="1"/>
    </xf>
    <xf numFmtId="0" fontId="48" fillId="0" borderId="57" xfId="0" applyFont="1" applyFill="1" applyBorder="1" applyAlignment="1">
      <alignment horizontal="left" vertical="center" wrapText="1"/>
    </xf>
    <xf numFmtId="0" fontId="64" fillId="0" borderId="15" xfId="0" applyFont="1" applyFill="1" applyBorder="1" applyAlignment="1">
      <alignment horizontal="left" vertical="center" wrapText="1"/>
    </xf>
    <xf numFmtId="0" fontId="64" fillId="0" borderId="14" xfId="0" applyFont="1" applyFill="1" applyBorder="1" applyAlignment="1">
      <alignment horizontal="left" vertical="center" wrapText="1"/>
    </xf>
    <xf numFmtId="0" fontId="64" fillId="0" borderId="102" xfId="0" applyFont="1" applyFill="1" applyBorder="1" applyAlignment="1">
      <alignment horizontal="left" vertical="center" wrapText="1"/>
    </xf>
    <xf numFmtId="0" fontId="48" fillId="0" borderId="106" xfId="0" applyFont="1" applyFill="1" applyBorder="1" applyAlignment="1">
      <alignment horizontal="left" vertical="center" wrapText="1"/>
    </xf>
    <xf numFmtId="0" fontId="48" fillId="0" borderId="107"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48" fillId="0" borderId="108" xfId="0" applyFont="1" applyFill="1" applyBorder="1" applyAlignment="1">
      <alignment horizontal="center" vertical="center" wrapText="1"/>
    </xf>
    <xf numFmtId="0" fontId="48" fillId="0" borderId="0" xfId="0" applyFont="1" applyFill="1" applyBorder="1" applyAlignment="1">
      <alignment vertical="center"/>
    </xf>
    <xf numFmtId="0" fontId="48" fillId="0" borderId="79" xfId="0" applyFont="1" applyFill="1" applyBorder="1" applyAlignment="1">
      <alignment vertical="center"/>
    </xf>
    <xf numFmtId="0" fontId="49" fillId="35" borderId="78" xfId="0" applyFont="1" applyFill="1" applyBorder="1" applyAlignment="1">
      <alignment horizontal="center" vertical="center" textRotation="255"/>
    </xf>
    <xf numFmtId="0" fontId="49" fillId="35" borderId="110" xfId="0" applyFont="1" applyFill="1" applyBorder="1" applyAlignment="1">
      <alignment horizontal="center" vertical="center" textRotation="255"/>
    </xf>
    <xf numFmtId="0" fontId="49" fillId="36" borderId="101" xfId="0" applyFont="1" applyFill="1" applyBorder="1" applyAlignment="1">
      <alignment horizontal="center" vertical="center" shrinkToFit="1"/>
    </xf>
    <xf numFmtId="0" fontId="48" fillId="0" borderId="76" xfId="0" applyFont="1" applyFill="1" applyBorder="1" applyAlignment="1">
      <alignment horizontal="left" vertical="center"/>
    </xf>
    <xf numFmtId="0" fontId="48" fillId="0" borderId="74" xfId="0" applyFont="1" applyFill="1" applyBorder="1" applyAlignment="1">
      <alignment horizontal="left" vertical="center"/>
    </xf>
    <xf numFmtId="0" fontId="48" fillId="0" borderId="77" xfId="0" applyFont="1" applyFill="1" applyBorder="1" applyAlignment="1">
      <alignment horizontal="left" vertical="center"/>
    </xf>
    <xf numFmtId="0" fontId="48" fillId="0" borderId="76" xfId="0" applyFont="1" applyFill="1" applyBorder="1" applyAlignment="1">
      <alignment horizontal="left" vertical="center" shrinkToFit="1"/>
    </xf>
    <xf numFmtId="0" fontId="48" fillId="0" borderId="74" xfId="0" applyFont="1" applyFill="1" applyBorder="1" applyAlignment="1">
      <alignment horizontal="left" vertical="center" shrinkToFit="1"/>
    </xf>
    <xf numFmtId="0" fontId="48" fillId="0" borderId="72" xfId="0" applyFont="1" applyFill="1" applyBorder="1" applyAlignment="1">
      <alignment horizontal="left" vertical="center" shrinkToFit="1"/>
    </xf>
    <xf numFmtId="0" fontId="48" fillId="0" borderId="19" xfId="0" applyFont="1" applyFill="1" applyBorder="1" applyAlignment="1">
      <alignment horizontal="left" vertical="center" shrinkToFit="1"/>
    </xf>
    <xf numFmtId="0" fontId="48" fillId="0" borderId="12" xfId="0" applyFont="1" applyFill="1" applyBorder="1" applyAlignment="1">
      <alignment horizontal="left" vertical="center" shrinkToFit="1"/>
    </xf>
    <xf numFmtId="0" fontId="48" fillId="0" borderId="11" xfId="0" applyFont="1" applyFill="1" applyBorder="1" applyAlignment="1">
      <alignment horizontal="left" vertical="center" shrinkToFit="1"/>
    </xf>
    <xf numFmtId="0" fontId="48" fillId="0" borderId="81" xfId="0" applyFont="1" applyFill="1" applyBorder="1" applyAlignment="1">
      <alignment horizontal="left" vertical="center" shrinkToFit="1"/>
    </xf>
    <xf numFmtId="0" fontId="64" fillId="0" borderId="11" xfId="0" applyFont="1" applyFill="1" applyBorder="1" applyAlignment="1">
      <alignment horizontal="left" vertical="center"/>
    </xf>
    <xf numFmtId="0" fontId="64" fillId="0" borderId="81" xfId="0" applyFont="1" applyFill="1" applyBorder="1" applyAlignment="1">
      <alignment horizontal="left" vertical="center"/>
    </xf>
    <xf numFmtId="0" fontId="48" fillId="0" borderId="81" xfId="0" applyFont="1" applyFill="1" applyBorder="1" applyAlignment="1">
      <alignment horizontal="left" vertical="center" wrapText="1"/>
    </xf>
    <xf numFmtId="0" fontId="48" fillId="0" borderId="19" xfId="0" applyFont="1" applyFill="1" applyBorder="1" applyAlignment="1">
      <alignment horizontal="center" vertical="center"/>
    </xf>
    <xf numFmtId="0" fontId="48" fillId="0" borderId="109" xfId="0" applyFont="1" applyFill="1" applyBorder="1" applyAlignment="1">
      <alignment horizontal="center" vertical="center" wrapText="1"/>
    </xf>
    <xf numFmtId="0" fontId="48" fillId="0" borderId="20" xfId="0" applyFont="1" applyFill="1" applyBorder="1" applyAlignment="1">
      <alignment horizontal="center" vertical="center" wrapText="1"/>
    </xf>
    <xf numFmtId="0" fontId="48" fillId="0" borderId="105" xfId="0" applyFont="1" applyFill="1" applyBorder="1" applyAlignment="1">
      <alignment horizontal="center" vertical="center" wrapText="1"/>
    </xf>
    <xf numFmtId="0" fontId="48" fillId="0" borderId="80" xfId="0" applyFont="1" applyFill="1" applyBorder="1" applyAlignment="1">
      <alignment horizontal="center" vertical="center"/>
    </xf>
    <xf numFmtId="0" fontId="48" fillId="0" borderId="62" xfId="0" applyFont="1" applyFill="1" applyBorder="1" applyAlignment="1">
      <alignment horizontal="left" vertical="center"/>
    </xf>
    <xf numFmtId="0" fontId="48" fillId="0" borderId="63" xfId="0" applyFont="1" applyFill="1" applyBorder="1" applyAlignment="1">
      <alignment horizontal="left" vertical="center"/>
    </xf>
    <xf numFmtId="0" fontId="48" fillId="0" borderId="64" xfId="0" applyFont="1" applyFill="1" applyBorder="1" applyAlignment="1">
      <alignment horizontal="left" vertical="center"/>
    </xf>
    <xf numFmtId="0" fontId="64" fillId="0" borderId="62" xfId="0" applyFont="1" applyFill="1" applyBorder="1" applyAlignment="1">
      <alignment horizontal="left" vertical="center" wrapText="1"/>
    </xf>
    <xf numFmtId="0" fontId="64" fillId="0" borderId="63" xfId="0" applyFont="1" applyFill="1" applyBorder="1" applyAlignment="1">
      <alignment horizontal="left" vertical="center" wrapText="1"/>
    </xf>
    <xf numFmtId="0" fontId="64" fillId="0" borderId="65" xfId="0" applyFont="1" applyFill="1" applyBorder="1" applyAlignment="1">
      <alignment horizontal="left" vertical="center" wrapText="1"/>
    </xf>
    <xf numFmtId="0" fontId="48" fillId="0" borderId="15" xfId="0" applyFont="1" applyFill="1" applyBorder="1" applyAlignment="1">
      <alignment horizontal="left" vertical="center" shrinkToFit="1"/>
    </xf>
    <xf numFmtId="0" fontId="48" fillId="0" borderId="14" xfId="0" applyFont="1" applyFill="1" applyBorder="1" applyAlignment="1">
      <alignment horizontal="left" vertical="center" shrinkToFit="1"/>
    </xf>
    <xf numFmtId="0" fontId="48" fillId="0" borderId="111" xfId="0" applyFont="1" applyFill="1" applyBorder="1" applyAlignment="1">
      <alignment horizontal="left" vertical="center"/>
    </xf>
    <xf numFmtId="0" fontId="48" fillId="0" borderId="112" xfId="0" applyFont="1" applyFill="1" applyBorder="1" applyAlignment="1">
      <alignment horizontal="left" vertical="center"/>
    </xf>
    <xf numFmtId="0" fontId="48" fillId="0" borderId="111" xfId="0" applyFont="1" applyFill="1" applyBorder="1" applyAlignment="1">
      <alignment horizontal="left" vertical="center" shrinkToFit="1"/>
    </xf>
    <xf numFmtId="0" fontId="48" fillId="0" borderId="112" xfId="0" applyFont="1" applyFill="1" applyBorder="1" applyAlignment="1">
      <alignment horizontal="left" vertical="center" shrinkToFit="1"/>
    </xf>
    <xf numFmtId="0" fontId="48" fillId="40" borderId="10" xfId="0" applyFont="1" applyFill="1" applyBorder="1" applyAlignment="1">
      <alignment horizontal="left" vertical="center" wrapText="1"/>
    </xf>
    <xf numFmtId="0" fontId="48" fillId="40" borderId="11" xfId="0" applyFont="1" applyFill="1" applyBorder="1" applyAlignment="1">
      <alignment horizontal="left" vertical="center" wrapText="1"/>
    </xf>
    <xf numFmtId="0" fontId="48" fillId="40" borderId="81" xfId="0" applyFont="1" applyFill="1" applyBorder="1" applyAlignment="1">
      <alignment horizontal="left" vertical="center" wrapText="1"/>
    </xf>
    <xf numFmtId="0" fontId="48" fillId="0" borderId="11" xfId="0" applyFont="1" applyFill="1" applyBorder="1" applyAlignment="1">
      <alignment vertical="center"/>
    </xf>
    <xf numFmtId="0" fontId="48" fillId="41" borderId="30" xfId="0" applyFont="1" applyFill="1" applyBorder="1" applyAlignment="1">
      <alignment horizontal="center" vertical="center" textRotation="255" shrinkToFit="1"/>
    </xf>
    <xf numFmtId="0" fontId="48" fillId="41" borderId="73" xfId="0" applyFont="1" applyFill="1" applyBorder="1" applyAlignment="1">
      <alignment horizontal="center" vertical="center" textRotation="255" shrinkToFit="1"/>
    </xf>
    <xf numFmtId="0" fontId="48" fillId="41" borderId="117" xfId="0" applyFont="1" applyFill="1" applyBorder="1" applyAlignment="1">
      <alignment horizontal="center" vertical="center" textRotation="255" shrinkToFit="1"/>
    </xf>
    <xf numFmtId="0" fontId="0" fillId="0" borderId="19" xfId="0" applyFont="1" applyFill="1" applyBorder="1" applyAlignment="1">
      <alignment vertical="center" wrapText="1"/>
    </xf>
    <xf numFmtId="0" fontId="0" fillId="0" borderId="20" xfId="0" applyFont="1" applyFill="1" applyBorder="1" applyAlignment="1">
      <alignment vertical="center" wrapText="1"/>
    </xf>
    <xf numFmtId="0" fontId="0" fillId="0" borderId="80" xfId="0" applyFont="1" applyFill="1" applyBorder="1" applyAlignment="1">
      <alignment vertical="center" wrapText="1"/>
    </xf>
    <xf numFmtId="0" fontId="48" fillId="41" borderId="61" xfId="0" applyFont="1" applyFill="1" applyBorder="1" applyAlignment="1">
      <alignment horizontal="left" vertical="center" wrapText="1"/>
    </xf>
    <xf numFmtId="0" fontId="48" fillId="41" borderId="62" xfId="0" applyFont="1" applyFill="1" applyBorder="1" applyAlignment="1">
      <alignment horizontal="left" vertical="center" wrapText="1"/>
    </xf>
    <xf numFmtId="0" fontId="48" fillId="41" borderId="63" xfId="0" applyFont="1" applyFill="1" applyBorder="1" applyAlignment="1">
      <alignment horizontal="left" vertical="center" wrapText="1"/>
    </xf>
    <xf numFmtId="0" fontId="48" fillId="41" borderId="65" xfId="0" applyFont="1" applyFill="1" applyBorder="1" applyAlignment="1">
      <alignment horizontal="left" vertical="center" wrapText="1"/>
    </xf>
    <xf numFmtId="176" fontId="24" fillId="0" borderId="63" xfId="0" applyNumberFormat="1" applyFont="1" applyFill="1" applyBorder="1" applyAlignment="1">
      <alignment horizontal="center" vertical="center" shrinkToFit="1"/>
    </xf>
    <xf numFmtId="0" fontId="24" fillId="0" borderId="63" xfId="0" applyFont="1" applyFill="1" applyBorder="1" applyAlignment="1">
      <alignment horizontal="center" vertical="center" shrinkToFit="1"/>
    </xf>
    <xf numFmtId="0" fontId="24" fillId="0" borderId="65" xfId="0" applyFont="1" applyFill="1" applyBorder="1" applyAlignment="1">
      <alignment horizontal="center" vertical="center" shrinkToFit="1"/>
    </xf>
    <xf numFmtId="176" fontId="24" fillId="0" borderId="62" xfId="0" applyNumberFormat="1" applyFont="1" applyFill="1" applyBorder="1" applyAlignment="1">
      <alignment horizontal="center" vertical="center" shrinkToFit="1"/>
    </xf>
    <xf numFmtId="0" fontId="24" fillId="0" borderId="22" xfId="0" applyFont="1" applyBorder="1" applyAlignment="1">
      <alignment horizontal="center" vertical="center"/>
    </xf>
    <xf numFmtId="0" fontId="24" fillId="0" borderId="20" xfId="0" applyFont="1" applyBorder="1" applyAlignment="1">
      <alignment horizontal="left" vertical="center"/>
    </xf>
    <xf numFmtId="0" fontId="24" fillId="0" borderId="60" xfId="0" applyFont="1" applyBorder="1" applyAlignment="1">
      <alignment horizontal="center" vertical="center" shrinkToFit="1"/>
    </xf>
    <xf numFmtId="0" fontId="24" fillId="0" borderId="61" xfId="0" applyFont="1" applyBorder="1" applyAlignment="1">
      <alignment horizontal="center" vertical="center" shrinkToFit="1"/>
    </xf>
    <xf numFmtId="0" fontId="24" fillId="0" borderId="40"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24" fillId="0" borderId="83" xfId="0" applyFont="1" applyFill="1" applyBorder="1" applyAlignment="1">
      <alignment horizontal="center" vertical="center" wrapText="1"/>
    </xf>
    <xf numFmtId="0" fontId="24" fillId="0" borderId="84" xfId="0" applyFont="1" applyFill="1" applyBorder="1" applyAlignment="1">
      <alignment horizontal="center" vertical="center" wrapText="1"/>
    </xf>
    <xf numFmtId="0" fontId="24" fillId="0" borderId="85" xfId="0" applyFont="1" applyFill="1" applyBorder="1" applyAlignment="1">
      <alignment horizontal="center" vertical="center" wrapText="1"/>
    </xf>
    <xf numFmtId="0" fontId="35" fillId="0" borderId="83" xfId="0" applyFont="1" applyBorder="1" applyAlignment="1">
      <alignment horizontal="left" vertical="center" wrapText="1"/>
    </xf>
    <xf numFmtId="0" fontId="35" fillId="0" borderId="84" xfId="0" applyFont="1" applyBorder="1" applyAlignment="1">
      <alignment horizontal="left" vertical="center" wrapText="1"/>
    </xf>
    <xf numFmtId="0" fontId="35" fillId="0" borderId="85" xfId="0" applyFont="1" applyBorder="1" applyAlignment="1">
      <alignment horizontal="left" vertical="center" wrapText="1"/>
    </xf>
    <xf numFmtId="0" fontId="35" fillId="0" borderId="86" xfId="0" applyFont="1" applyBorder="1" applyAlignment="1">
      <alignment horizontal="left" vertical="center" wrapText="1"/>
    </xf>
    <xf numFmtId="0" fontId="35" fillId="0" borderId="87" xfId="0" applyFont="1" applyBorder="1" applyAlignment="1">
      <alignment horizontal="left" vertical="center" wrapText="1"/>
    </xf>
    <xf numFmtId="0" fontId="35" fillId="0" borderId="88" xfId="0" applyFont="1" applyBorder="1" applyAlignment="1">
      <alignment horizontal="left" vertical="center" wrapText="1"/>
    </xf>
    <xf numFmtId="0" fontId="24" fillId="0" borderId="15"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4" fillId="0" borderId="21" xfId="0" applyFont="1" applyFill="1" applyBorder="1" applyAlignment="1">
      <alignment horizontal="center" vertical="center" wrapText="1"/>
    </xf>
    <xf numFmtId="0" fontId="24" fillId="0" borderId="0" xfId="0" applyFont="1" applyFill="1" applyBorder="1" applyAlignment="1">
      <alignment horizontal="left" vertical="center" shrinkToFit="1"/>
    </xf>
    <xf numFmtId="0" fontId="24" fillId="0" borderId="18" xfId="0" applyFont="1" applyFill="1" applyBorder="1" applyAlignment="1">
      <alignment horizontal="left" vertical="center" shrinkToFit="1"/>
    </xf>
    <xf numFmtId="0" fontId="24" fillId="0" borderId="28" xfId="0" applyFont="1" applyBorder="1" applyAlignment="1">
      <alignment horizontal="center" vertical="center"/>
    </xf>
    <xf numFmtId="0" fontId="24" fillId="0" borderId="32" xfId="0" applyFont="1" applyBorder="1" applyAlignment="1">
      <alignment horizontal="center" vertical="center"/>
    </xf>
    <xf numFmtId="20" fontId="24" fillId="0" borderId="33" xfId="0" applyNumberFormat="1" applyFont="1" applyBorder="1" applyAlignment="1">
      <alignment horizontal="center" vertical="center"/>
    </xf>
    <xf numFmtId="0" fontId="24" fillId="0" borderId="29" xfId="0" applyFont="1" applyBorder="1" applyAlignment="1">
      <alignment horizontal="center" vertical="center"/>
    </xf>
    <xf numFmtId="0" fontId="24" fillId="0" borderId="15" xfId="0" applyFont="1" applyBorder="1" applyAlignment="1">
      <alignment horizontal="center" vertical="center"/>
    </xf>
    <xf numFmtId="0" fontId="24" fillId="0" borderId="14" xfId="0" applyFont="1" applyBorder="1" applyAlignment="1">
      <alignment horizontal="center" vertical="center"/>
    </xf>
    <xf numFmtId="0" fontId="24" fillId="0" borderId="16" xfId="0" applyFont="1" applyBorder="1" applyAlignment="1">
      <alignment horizontal="center" vertical="center"/>
    </xf>
    <xf numFmtId="0" fontId="24" fillId="0" borderId="17" xfId="0" applyFont="1" applyBorder="1" applyAlignment="1">
      <alignment horizontal="center" vertical="center"/>
    </xf>
    <xf numFmtId="0" fontId="24" fillId="0" borderId="0" xfId="0" applyFont="1" applyBorder="1" applyAlignment="1">
      <alignment horizontal="center" vertical="center"/>
    </xf>
    <xf numFmtId="0" fontId="24" fillId="0" borderId="18" xfId="0" applyFont="1" applyBorder="1" applyAlignment="1">
      <alignment horizontal="center" vertical="center"/>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xf numFmtId="0" fontId="24" fillId="0" borderId="14" xfId="0" applyFont="1" applyBorder="1" applyAlignment="1">
      <alignment horizontal="left" vertical="center"/>
    </xf>
    <xf numFmtId="0" fontId="24" fillId="0" borderId="25" xfId="0" applyFont="1" applyBorder="1" applyAlignment="1">
      <alignment horizontal="left" vertical="center"/>
    </xf>
    <xf numFmtId="0" fontId="28" fillId="0" borderId="20" xfId="0" applyNumberFormat="1" applyFont="1" applyFill="1" applyBorder="1" applyAlignment="1">
      <alignment vertical="center" shrinkToFit="1"/>
    </xf>
    <xf numFmtId="0" fontId="28" fillId="0" borderId="21" xfId="0" applyNumberFormat="1" applyFont="1" applyFill="1" applyBorder="1" applyAlignment="1">
      <alignment vertical="center" shrinkToFit="1"/>
    </xf>
    <xf numFmtId="176" fontId="24" fillId="0" borderId="20" xfId="0" applyNumberFormat="1" applyFont="1" applyFill="1" applyBorder="1" applyAlignment="1">
      <alignment horizontal="center" vertical="center" shrinkToFit="1"/>
    </xf>
    <xf numFmtId="0" fontId="24" fillId="0" borderId="10" xfId="0" applyFont="1" applyBorder="1" applyAlignment="1">
      <alignment horizontal="center" vertical="center" wrapText="1"/>
    </xf>
    <xf numFmtId="0" fontId="24" fillId="0" borderId="30" xfId="0" applyFont="1" applyBorder="1" applyAlignment="1">
      <alignment horizontal="center" vertical="center" wrapText="1"/>
    </xf>
    <xf numFmtId="0" fontId="24" fillId="0" borderId="34" xfId="0" applyFont="1" applyBorder="1" applyAlignment="1">
      <alignment horizontal="center" vertical="center"/>
    </xf>
    <xf numFmtId="0" fontId="24" fillId="0" borderId="41" xfId="0" applyFont="1" applyBorder="1" applyAlignment="1">
      <alignment horizontal="center" vertical="center"/>
    </xf>
    <xf numFmtId="0" fontId="24" fillId="0" borderId="27" xfId="0" applyFont="1" applyBorder="1" applyAlignment="1">
      <alignment horizontal="center" vertical="center"/>
    </xf>
    <xf numFmtId="20" fontId="24" fillId="0" borderId="26" xfId="0" applyNumberFormat="1" applyFont="1" applyBorder="1" applyAlignment="1">
      <alignment horizontal="center" vertical="center"/>
    </xf>
    <xf numFmtId="0" fontId="24" fillId="0" borderId="37" xfId="0" applyFont="1" applyBorder="1" applyAlignment="1">
      <alignment horizontal="center" vertical="center"/>
    </xf>
    <xf numFmtId="0" fontId="24" fillId="0" borderId="38" xfId="0" applyFont="1" applyBorder="1" applyAlignment="1">
      <alignment horizontal="center" vertical="center"/>
    </xf>
    <xf numFmtId="0" fontId="26" fillId="0" borderId="0" xfId="0" applyFont="1" applyAlignment="1">
      <alignment horizontal="center" vertical="center"/>
    </xf>
    <xf numFmtId="0" fontId="24" fillId="0" borderId="66" xfId="0" applyFont="1" applyBorder="1" applyAlignment="1">
      <alignment horizontal="center" vertical="center"/>
    </xf>
    <xf numFmtId="0" fontId="24" fillId="0" borderId="67" xfId="0" applyFont="1" applyBorder="1" applyAlignment="1">
      <alignment horizontal="center" vertical="center"/>
    </xf>
    <xf numFmtId="0" fontId="24" fillId="0" borderId="67" xfId="0" applyFont="1" applyBorder="1" applyAlignment="1">
      <alignment vertical="center"/>
    </xf>
    <xf numFmtId="0" fontId="24" fillId="0" borderId="68" xfId="0" applyFont="1" applyBorder="1" applyAlignment="1">
      <alignment vertical="center"/>
    </xf>
    <xf numFmtId="0" fontId="24" fillId="0" borderId="67" xfId="0" applyFont="1" applyBorder="1" applyAlignment="1">
      <alignment horizontal="left" vertical="center" wrapText="1"/>
    </xf>
    <xf numFmtId="0" fontId="24" fillId="0" borderId="68" xfId="0" applyFont="1" applyBorder="1" applyAlignment="1">
      <alignment horizontal="left" vertical="center" wrapText="1"/>
    </xf>
    <xf numFmtId="0" fontId="29" fillId="0" borderId="15" xfId="0" applyFont="1" applyFill="1" applyBorder="1" applyAlignment="1">
      <alignment horizontal="left" vertical="center" wrapText="1" shrinkToFit="1"/>
    </xf>
    <xf numFmtId="0" fontId="29" fillId="0" borderId="14" xfId="0" applyFont="1" applyFill="1" applyBorder="1" applyAlignment="1">
      <alignment horizontal="left" vertical="center" wrapText="1" shrinkToFit="1"/>
    </xf>
    <xf numFmtId="0" fontId="29" fillId="0" borderId="16" xfId="0" applyFont="1" applyFill="1" applyBorder="1" applyAlignment="1">
      <alignment horizontal="left" vertical="center" wrapText="1" shrinkToFit="1"/>
    </xf>
    <xf numFmtId="0" fontId="24" fillId="0" borderId="14" xfId="0" applyFont="1" applyFill="1" applyBorder="1" applyAlignment="1">
      <alignment horizontal="left" vertical="center"/>
    </xf>
    <xf numFmtId="0" fontId="24" fillId="0" borderId="20" xfId="0" applyFont="1" applyFill="1" applyBorder="1" applyAlignment="1">
      <alignment horizontal="left" vertical="center"/>
    </xf>
    <xf numFmtId="0" fontId="24" fillId="0" borderId="10" xfId="0" applyFont="1" applyBorder="1" applyAlignment="1">
      <alignment horizontal="left" vertical="center" wrapText="1"/>
    </xf>
    <xf numFmtId="0" fontId="24" fillId="0" borderId="10" xfId="0" applyFont="1" applyBorder="1" applyAlignment="1">
      <alignment horizontal="center" vertical="center"/>
    </xf>
    <xf numFmtId="0" fontId="24" fillId="0" borderId="58" xfId="0" applyFont="1" applyBorder="1" applyAlignment="1">
      <alignment horizontal="center" vertical="center" wrapText="1" shrinkToFit="1"/>
    </xf>
    <xf numFmtId="0" fontId="24" fillId="0" borderId="10" xfId="0" applyFont="1" applyBorder="1" applyAlignment="1">
      <alignment horizontal="center" vertical="center" shrinkToFit="1"/>
    </xf>
    <xf numFmtId="0" fontId="24" fillId="0" borderId="54" xfId="0" applyFont="1" applyBorder="1" applyAlignment="1">
      <alignment horizontal="center" vertical="center" shrinkToFit="1"/>
    </xf>
    <xf numFmtId="0" fontId="24" fillId="0" borderId="55" xfId="0" applyFont="1" applyBorder="1" applyAlignment="1">
      <alignment horizontal="center" vertical="center" shrinkToFit="1"/>
    </xf>
    <xf numFmtId="0" fontId="24" fillId="0" borderId="10" xfId="0" applyFont="1" applyFill="1" applyBorder="1" applyAlignment="1">
      <alignment horizontal="center" vertical="center" shrinkToFit="1"/>
    </xf>
    <xf numFmtId="0" fontId="24" fillId="0" borderId="59" xfId="0" applyFont="1" applyFill="1" applyBorder="1" applyAlignment="1">
      <alignment horizontal="center" vertical="center" shrinkToFit="1"/>
    </xf>
    <xf numFmtId="176" fontId="24" fillId="0" borderId="64" xfId="0" applyNumberFormat="1" applyFont="1" applyFill="1" applyBorder="1" applyAlignment="1">
      <alignment horizontal="center" vertical="center" shrinkToFit="1"/>
    </xf>
    <xf numFmtId="0" fontId="24" fillId="0" borderId="55" xfId="0" applyFont="1" applyFill="1" applyBorder="1" applyAlignment="1">
      <alignment horizontal="center" vertical="center" shrinkToFit="1"/>
    </xf>
    <xf numFmtId="0" fontId="24" fillId="0" borderId="56" xfId="0" applyFont="1" applyFill="1" applyBorder="1" applyAlignment="1">
      <alignment horizontal="center" vertical="center" shrinkToFit="1"/>
    </xf>
    <xf numFmtId="0" fontId="24" fillId="0" borderId="15" xfId="0" applyFont="1" applyBorder="1" applyAlignment="1">
      <alignment horizontal="center" vertical="center" shrinkToFit="1"/>
    </xf>
    <xf numFmtId="0" fontId="24" fillId="0" borderId="14"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17"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18" xfId="0" applyFont="1" applyBorder="1" applyAlignment="1">
      <alignment horizontal="center" vertical="center" shrinkToFit="1"/>
    </xf>
    <xf numFmtId="0" fontId="24" fillId="0" borderId="19" xfId="0" applyFont="1" applyBorder="1" applyAlignment="1">
      <alignment horizontal="center" vertical="center" shrinkToFit="1"/>
    </xf>
    <xf numFmtId="0" fontId="24" fillId="0" borderId="20" xfId="0" applyFont="1" applyBorder="1" applyAlignment="1">
      <alignment horizontal="center" vertical="center" shrinkToFit="1"/>
    </xf>
    <xf numFmtId="0" fontId="24" fillId="0" borderId="21" xfId="0" applyFont="1" applyBorder="1" applyAlignment="1">
      <alignment horizontal="center" vertical="center" shrinkToFit="1"/>
    </xf>
    <xf numFmtId="0" fontId="24" fillId="0" borderId="58" xfId="0" applyFont="1" applyFill="1" applyBorder="1" applyAlignment="1">
      <alignment horizontal="center" vertical="center" shrinkToFit="1"/>
    </xf>
    <xf numFmtId="0" fontId="24" fillId="0" borderId="23" xfId="0" applyFont="1" applyBorder="1" applyAlignment="1">
      <alignment horizontal="center" vertical="center"/>
    </xf>
    <xf numFmtId="0" fontId="24" fillId="0" borderId="39" xfId="0" applyFont="1" applyBorder="1" applyAlignment="1">
      <alignment horizontal="center" vertical="center"/>
    </xf>
    <xf numFmtId="0" fontId="24" fillId="0" borderId="0" xfId="0" applyFont="1" applyBorder="1" applyAlignment="1">
      <alignment horizontal="left" vertical="center"/>
    </xf>
    <xf numFmtId="38" fontId="24" fillId="0" borderId="20" xfId="0" applyNumberFormat="1" applyFont="1" applyBorder="1" applyAlignment="1">
      <alignment horizontal="center" vertical="center"/>
    </xf>
    <xf numFmtId="38" fontId="24" fillId="0" borderId="14" xfId="0" applyNumberFormat="1" applyFont="1" applyBorder="1" applyAlignment="1">
      <alignment horizontal="center" vertical="center"/>
    </xf>
    <xf numFmtId="38" fontId="24" fillId="0" borderId="0" xfId="0" applyNumberFormat="1" applyFont="1" applyBorder="1" applyAlignment="1">
      <alignment horizontal="center" vertical="center"/>
    </xf>
    <xf numFmtId="0" fontId="24" fillId="0" borderId="20" xfId="0" applyFont="1" applyBorder="1" applyAlignment="1">
      <alignment vertical="center"/>
    </xf>
    <xf numFmtId="0" fontId="24" fillId="0" borderId="10" xfId="0" applyFont="1" applyFill="1" applyBorder="1" applyAlignment="1">
      <alignment horizontal="center" vertical="center"/>
    </xf>
    <xf numFmtId="0" fontId="24" fillId="0" borderId="10" xfId="0" applyFont="1" applyFill="1" applyBorder="1" applyAlignment="1">
      <alignment vertical="center" textRotation="255"/>
    </xf>
    <xf numFmtId="0" fontId="20" fillId="0" borderId="10" xfId="0" applyFont="1" applyFill="1" applyBorder="1" applyAlignment="1">
      <alignment vertical="center" textRotation="255"/>
    </xf>
    <xf numFmtId="0" fontId="24" fillId="0" borderId="44" xfId="0" applyFont="1" applyBorder="1" applyAlignment="1">
      <alignment vertical="center"/>
    </xf>
    <xf numFmtId="0" fontId="24" fillId="0" borderId="50" xfId="0" applyFont="1" applyBorder="1" applyAlignment="1">
      <alignment vertical="center"/>
    </xf>
    <xf numFmtId="0" fontId="24" fillId="0" borderId="45" xfId="0" applyFont="1" applyBorder="1" applyAlignment="1">
      <alignment vertical="center"/>
    </xf>
    <xf numFmtId="38" fontId="24" fillId="0" borderId="44" xfId="42" applyFont="1" applyBorder="1" applyAlignment="1">
      <alignment horizontal="center" vertical="center"/>
    </xf>
    <xf numFmtId="38" fontId="24" fillId="0" borderId="50" xfId="42" applyFont="1" applyBorder="1" applyAlignment="1">
      <alignment horizontal="center" vertical="center"/>
    </xf>
    <xf numFmtId="0" fontId="24" fillId="0" borderId="19" xfId="0" applyFont="1" applyBorder="1" applyAlignment="1">
      <alignment vertical="center"/>
    </xf>
    <xf numFmtId="0" fontId="24" fillId="0" borderId="21" xfId="0" applyFont="1" applyBorder="1" applyAlignment="1">
      <alignment vertical="center"/>
    </xf>
    <xf numFmtId="38" fontId="24" fillId="0" borderId="48" xfId="42" applyFont="1" applyBorder="1" applyAlignment="1">
      <alignment horizontal="center" vertical="center"/>
    </xf>
    <xf numFmtId="38" fontId="24" fillId="0" borderId="52" xfId="42" applyFont="1" applyBorder="1" applyAlignment="1">
      <alignment horizontal="center" vertical="center"/>
    </xf>
    <xf numFmtId="38" fontId="24" fillId="0" borderId="12" xfId="42" applyFont="1" applyBorder="1" applyAlignment="1">
      <alignment horizontal="center" vertical="center"/>
    </xf>
    <xf numFmtId="38" fontId="24" fillId="0" borderId="11" xfId="42" applyFont="1" applyBorder="1" applyAlignment="1">
      <alignment horizontal="center" vertical="center"/>
    </xf>
    <xf numFmtId="38" fontId="24" fillId="0" borderId="43" xfId="42" applyFont="1" applyBorder="1" applyAlignment="1">
      <alignment horizontal="center" vertical="center"/>
    </xf>
    <xf numFmtId="38" fontId="24" fillId="0" borderId="49" xfId="42" applyFont="1" applyBorder="1" applyAlignment="1">
      <alignment horizontal="center" vertical="center"/>
    </xf>
    <xf numFmtId="0" fontId="24" fillId="0" borderId="14" xfId="0" applyFont="1" applyBorder="1" applyAlignment="1">
      <alignment vertical="center"/>
    </xf>
    <xf numFmtId="0" fontId="24" fillId="0" borderId="22" xfId="0" applyFont="1" applyBorder="1" applyAlignment="1">
      <alignment vertical="center"/>
    </xf>
    <xf numFmtId="0" fontId="24" fillId="0" borderId="15" xfId="0" applyFont="1" applyBorder="1" applyAlignment="1">
      <alignment vertical="center"/>
    </xf>
    <xf numFmtId="0" fontId="24" fillId="0" borderId="16" xfId="0" applyFont="1" applyBorder="1" applyAlignment="1">
      <alignment vertical="center"/>
    </xf>
    <xf numFmtId="0" fontId="24" fillId="0" borderId="0" xfId="0" applyFont="1" applyAlignment="1">
      <alignment vertical="center"/>
    </xf>
    <xf numFmtId="0" fontId="24" fillId="0" borderId="42" xfId="0" applyFont="1" applyBorder="1" applyAlignment="1">
      <alignment vertical="center"/>
    </xf>
    <xf numFmtId="0" fontId="24" fillId="0" borderId="30" xfId="0" applyFont="1" applyBorder="1" applyAlignment="1">
      <alignment vertical="center"/>
    </xf>
    <xf numFmtId="38" fontId="24" fillId="0" borderId="46" xfId="42" applyFont="1" applyBorder="1" applyAlignment="1">
      <alignment horizontal="center" vertical="center"/>
    </xf>
    <xf numFmtId="38" fontId="24" fillId="0" borderId="51" xfId="42" applyFont="1" applyBorder="1" applyAlignment="1">
      <alignment horizontal="center" vertical="center"/>
    </xf>
    <xf numFmtId="38" fontId="24" fillId="0" borderId="47" xfId="42" applyFont="1" applyBorder="1" applyAlignment="1">
      <alignment horizontal="center" vertical="center"/>
    </xf>
    <xf numFmtId="38" fontId="24" fillId="0" borderId="53" xfId="42" applyFont="1" applyBorder="1" applyAlignment="1">
      <alignment horizontal="center" vertical="center"/>
    </xf>
    <xf numFmtId="0" fontId="24" fillId="0" borderId="12" xfId="0" applyFont="1" applyBorder="1" applyAlignment="1">
      <alignment horizontal="center" vertical="center"/>
    </xf>
    <xf numFmtId="0" fontId="24" fillId="0" borderId="11" xfId="0" applyFont="1" applyBorder="1" applyAlignment="1">
      <alignment horizontal="center" vertical="center"/>
    </xf>
    <xf numFmtId="0" fontId="24" fillId="0" borderId="13" xfId="0" applyFont="1" applyBorder="1" applyAlignment="1">
      <alignment horizontal="center" vertical="center"/>
    </xf>
    <xf numFmtId="0" fontId="24" fillId="0" borderId="10" xfId="0" applyFont="1" applyFill="1" applyBorder="1" applyAlignment="1">
      <alignment horizontal="center" vertical="center" textRotation="255"/>
    </xf>
    <xf numFmtId="0" fontId="27" fillId="0" borderId="55" xfId="0" applyFont="1" applyFill="1" applyBorder="1" applyAlignment="1">
      <alignment horizontal="center" vertical="center" shrinkToFit="1"/>
    </xf>
    <xf numFmtId="0" fontId="24" fillId="0" borderId="56" xfId="0" applyFont="1" applyFill="1" applyBorder="1" applyAlignment="1">
      <alignment horizontal="center" vertical="center"/>
    </xf>
    <xf numFmtId="0" fontId="24" fillId="0" borderId="69" xfId="0" applyFont="1" applyFill="1" applyBorder="1" applyAlignment="1">
      <alignment horizontal="center" vertical="center"/>
    </xf>
    <xf numFmtId="0" fontId="24" fillId="0" borderId="70" xfId="0" applyFont="1" applyFill="1" applyBorder="1" applyAlignment="1">
      <alignment horizontal="center" vertical="center"/>
    </xf>
    <xf numFmtId="0" fontId="29" fillId="0" borderId="58" xfId="0" applyFont="1" applyBorder="1" applyAlignment="1">
      <alignment horizontal="center" vertical="center" wrapText="1" shrinkToFit="1"/>
    </xf>
    <xf numFmtId="0" fontId="29" fillId="0" borderId="10" xfId="0" applyFont="1" applyBorder="1" applyAlignment="1">
      <alignment horizontal="center" vertical="center" shrinkToFit="1"/>
    </xf>
    <xf numFmtId="0" fontId="24" fillId="0" borderId="15"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21" xfId="0" applyFont="1" applyBorder="1" applyAlignment="1">
      <alignment horizontal="center" vertical="center" wrapText="1"/>
    </xf>
    <xf numFmtId="176" fontId="24" fillId="0" borderId="20" xfId="0" applyNumberFormat="1" applyFont="1" applyFill="1" applyBorder="1" applyAlignment="1">
      <alignment horizontal="left" vertical="center" shrinkToFit="1"/>
    </xf>
    <xf numFmtId="176" fontId="24" fillId="0" borderId="21" xfId="0" applyNumberFormat="1" applyFont="1" applyFill="1" applyBorder="1" applyAlignment="1">
      <alignment horizontal="left" vertical="center" shrinkToFit="1"/>
    </xf>
    <xf numFmtId="0" fontId="24" fillId="0" borderId="46" xfId="0" applyFont="1" applyFill="1" applyBorder="1" applyAlignment="1">
      <alignment horizontal="center" vertical="center" wrapText="1"/>
    </xf>
    <xf numFmtId="0" fontId="24" fillId="0" borderId="51" xfId="0" applyFont="1" applyFill="1" applyBorder="1" applyAlignment="1">
      <alignment horizontal="center" vertical="center" wrapText="1"/>
    </xf>
    <xf numFmtId="0" fontId="24" fillId="0" borderId="93" xfId="0" applyFont="1" applyFill="1" applyBorder="1" applyAlignment="1">
      <alignment horizontal="center" vertical="center" wrapText="1"/>
    </xf>
    <xf numFmtId="0" fontId="24" fillId="0" borderId="89" xfId="0" applyFont="1" applyFill="1" applyBorder="1" applyAlignment="1">
      <alignment horizontal="center" vertical="center" wrapText="1"/>
    </xf>
    <xf numFmtId="0" fontId="24" fillId="0" borderId="48" xfId="0" applyFont="1" applyFill="1" applyBorder="1" applyAlignment="1">
      <alignment horizontal="center" vertical="center" wrapText="1"/>
    </xf>
    <xf numFmtId="0" fontId="24" fillId="0" borderId="52" xfId="0" applyFont="1" applyFill="1" applyBorder="1" applyAlignment="1">
      <alignment horizontal="center" vertical="center" wrapText="1"/>
    </xf>
    <xf numFmtId="0" fontId="24" fillId="0" borderId="94" xfId="0" applyFont="1" applyFill="1" applyBorder="1" applyAlignment="1">
      <alignment horizontal="center" vertical="center" wrapText="1"/>
    </xf>
    <xf numFmtId="0" fontId="24" fillId="0" borderId="10" xfId="0" applyFont="1" applyFill="1" applyBorder="1" applyAlignment="1">
      <alignment horizontal="center" vertical="center" textRotation="255" shrinkToFit="1"/>
    </xf>
    <xf numFmtId="0" fontId="24" fillId="0" borderId="69" xfId="0" applyFont="1" applyBorder="1" applyAlignment="1">
      <alignment horizontal="center" vertical="center"/>
    </xf>
    <xf numFmtId="0" fontId="24" fillId="0" borderId="91" xfId="0" applyFont="1" applyFill="1" applyBorder="1" applyAlignment="1">
      <alignment horizontal="center" vertical="center" wrapText="1"/>
    </xf>
    <xf numFmtId="0" fontId="24" fillId="0" borderId="92" xfId="0" applyFont="1" applyFill="1" applyBorder="1" applyAlignment="1">
      <alignment horizontal="center" vertical="center" wrapText="1"/>
    </xf>
    <xf numFmtId="0" fontId="24" fillId="0" borderId="90" xfId="0" applyFont="1" applyFill="1" applyBorder="1" applyAlignment="1">
      <alignment horizontal="center" vertical="center" wrapText="1"/>
    </xf>
    <xf numFmtId="0" fontId="74" fillId="0" borderId="0" xfId="0" applyFont="1" applyAlignment="1">
      <alignment horizontal="center" vertical="top"/>
    </xf>
    <xf numFmtId="0" fontId="78" fillId="0" borderId="54" xfId="0" applyFont="1" applyBorder="1" applyAlignment="1">
      <alignment horizontal="center" vertical="center"/>
    </xf>
    <xf numFmtId="0" fontId="78" fillId="0" borderId="58" xfId="0" applyFont="1" applyBorder="1" applyAlignment="1">
      <alignment horizontal="center" vertical="center"/>
    </xf>
    <xf numFmtId="0" fontId="78" fillId="0" borderId="120" xfId="0" applyFont="1" applyBorder="1" applyAlignment="1">
      <alignment horizontal="center" vertical="center"/>
    </xf>
    <xf numFmtId="0" fontId="78" fillId="0" borderId="60" xfId="0" applyFont="1" applyBorder="1" applyAlignment="1">
      <alignment horizontal="center" vertical="center"/>
    </xf>
    <xf numFmtId="0" fontId="78" fillId="0" borderId="55" xfId="0" applyFont="1" applyBorder="1" applyAlignment="1">
      <alignment horizontal="center" vertical="center"/>
    </xf>
    <xf numFmtId="0" fontId="78" fillId="0" borderId="10" xfId="0" applyFont="1" applyBorder="1" applyAlignment="1">
      <alignment horizontal="center" vertical="center"/>
    </xf>
    <xf numFmtId="0" fontId="78" fillId="0" borderId="10" xfId="0" applyFont="1" applyBorder="1" applyAlignment="1">
      <alignment horizontal="center" vertical="center" textRotation="255"/>
    </xf>
    <xf numFmtId="0" fontId="78" fillId="0" borderId="10" xfId="0" applyFont="1" applyBorder="1" applyAlignment="1">
      <alignment horizontal="center" vertical="center" wrapText="1"/>
    </xf>
    <xf numFmtId="0" fontId="84" fillId="0" borderId="12" xfId="0" applyFont="1" applyBorder="1" applyAlignment="1">
      <alignment horizontal="center" vertical="center" wrapText="1"/>
    </xf>
    <xf numFmtId="0" fontId="84" fillId="0" borderId="13" xfId="0" applyFont="1" applyBorder="1" applyAlignment="1">
      <alignment horizontal="center" vertical="center" wrapText="1"/>
    </xf>
    <xf numFmtId="0" fontId="78" fillId="0" borderId="62" xfId="0" applyFont="1" applyBorder="1" applyAlignment="1">
      <alignment horizontal="center" vertical="center"/>
    </xf>
    <xf numFmtId="0" fontId="78" fillId="0" borderId="64" xfId="0" applyFont="1" applyBorder="1" applyAlignment="1">
      <alignment horizontal="center" vertical="center"/>
    </xf>
    <xf numFmtId="183" fontId="78" fillId="0" borderId="54" xfId="0" applyNumberFormat="1" applyFont="1" applyBorder="1" applyAlignment="1">
      <alignment horizontal="center" vertical="center"/>
    </xf>
    <xf numFmtId="183" fontId="78" fillId="0" borderId="58" xfId="0" applyNumberFormat="1" applyFont="1" applyBorder="1" applyAlignment="1">
      <alignment horizontal="center" vertical="center"/>
    </xf>
    <xf numFmtId="183" fontId="78" fillId="0" borderId="120" xfId="0" applyNumberFormat="1" applyFont="1" applyBorder="1" applyAlignment="1">
      <alignment horizontal="center" vertical="center"/>
    </xf>
    <xf numFmtId="183" fontId="78" fillId="0" borderId="60" xfId="0" applyNumberFormat="1" applyFont="1" applyBorder="1" applyAlignment="1">
      <alignment horizontal="center" vertical="center"/>
    </xf>
    <xf numFmtId="0" fontId="73" fillId="0" borderId="12" xfId="0" applyFont="1" applyBorder="1" applyAlignment="1">
      <alignment horizontal="center" vertical="center"/>
    </xf>
    <xf numFmtId="0" fontId="73" fillId="0" borderId="11" xfId="0" applyFont="1" applyBorder="1" applyAlignment="1">
      <alignment horizontal="center" vertical="center"/>
    </xf>
    <xf numFmtId="0" fontId="73" fillId="0" borderId="13" xfId="0" applyFont="1" applyBorder="1" applyAlignment="1">
      <alignment horizontal="center" vertical="center"/>
    </xf>
    <xf numFmtId="0" fontId="73" fillId="0" borderId="10" xfId="0" applyFont="1" applyBorder="1" applyAlignment="1">
      <alignment horizontal="center" vertical="center"/>
    </xf>
    <xf numFmtId="0" fontId="73" fillId="0" borderId="10" xfId="0" applyFont="1" applyBorder="1" applyAlignment="1">
      <alignment horizontal="center" vertical="center" shrinkToFit="1"/>
    </xf>
    <xf numFmtId="0" fontId="73" fillId="0" borderId="10" xfId="0" applyFont="1" applyBorder="1" applyAlignment="1">
      <alignment horizontal="left" vertical="center" shrinkToFit="1"/>
    </xf>
    <xf numFmtId="0" fontId="73" fillId="0" borderId="12" xfId="0" applyFont="1" applyBorder="1" applyAlignment="1">
      <alignment horizontal="left" vertical="center" shrinkToFit="1"/>
    </xf>
    <xf numFmtId="0" fontId="38" fillId="0" borderId="10" xfId="0" applyFont="1" applyFill="1" applyBorder="1" applyAlignment="1">
      <alignment horizontal="center" vertical="center" shrinkToFit="1"/>
    </xf>
    <xf numFmtId="0" fontId="73" fillId="0" borderId="10" xfId="0" applyFont="1" applyFill="1" applyBorder="1" applyAlignment="1">
      <alignment horizontal="center" vertical="center"/>
    </xf>
    <xf numFmtId="0" fontId="73" fillId="0" borderId="10" xfId="0" applyFont="1" applyFill="1" applyBorder="1" applyAlignment="1">
      <alignment horizontal="center" vertical="center" shrinkToFit="1"/>
    </xf>
    <xf numFmtId="0" fontId="73" fillId="0" borderId="10" xfId="0" applyFont="1" applyFill="1" applyBorder="1" applyAlignment="1">
      <alignment horizontal="left" vertical="center" shrinkToFit="1"/>
    </xf>
    <xf numFmtId="0" fontId="73" fillId="0" borderId="12" xfId="0" applyFont="1" applyFill="1" applyBorder="1" applyAlignment="1">
      <alignment horizontal="left" vertical="center" shrinkToFit="1"/>
    </xf>
    <xf numFmtId="0" fontId="28" fillId="0" borderId="10" xfId="0" applyFont="1" applyBorder="1" applyAlignment="1">
      <alignment horizontal="left" vertical="center" wrapText="1"/>
    </xf>
    <xf numFmtId="0" fontId="35" fillId="0" borderId="10" xfId="0" applyFont="1" applyBorder="1" applyAlignment="1">
      <alignment vertical="center" wrapText="1"/>
    </xf>
    <xf numFmtId="0" fontId="28" fillId="0" borderId="15" xfId="0" applyFont="1" applyBorder="1" applyAlignment="1">
      <alignment horizontal="left" vertical="center" wrapText="1"/>
    </xf>
    <xf numFmtId="0" fontId="28" fillId="0" borderId="14" xfId="0" applyFont="1" applyBorder="1" applyAlignment="1">
      <alignment horizontal="left" vertical="center" wrapText="1"/>
    </xf>
    <xf numFmtId="0" fontId="28" fillId="0" borderId="16" xfId="0" applyFont="1" applyBorder="1" applyAlignment="1">
      <alignment horizontal="left" vertical="center" wrapText="1"/>
    </xf>
    <xf numFmtId="0" fontId="28" fillId="0" borderId="17" xfId="0" applyFont="1" applyBorder="1" applyAlignment="1">
      <alignment horizontal="left" vertical="center" wrapText="1"/>
    </xf>
    <xf numFmtId="0" fontId="28" fillId="0" borderId="0" xfId="0" applyFont="1" applyBorder="1" applyAlignment="1">
      <alignment horizontal="left" vertical="center" wrapText="1"/>
    </xf>
    <xf numFmtId="0" fontId="28" fillId="0" borderId="18" xfId="0" applyFont="1" applyBorder="1" applyAlignment="1">
      <alignment horizontal="left" vertical="center" wrapText="1"/>
    </xf>
    <xf numFmtId="0" fontId="28" fillId="0" borderId="19" xfId="0" applyFont="1" applyBorder="1" applyAlignment="1">
      <alignment horizontal="left" vertical="center" wrapText="1"/>
    </xf>
    <xf numFmtId="0" fontId="28" fillId="0" borderId="20" xfId="0" applyFont="1" applyBorder="1" applyAlignment="1">
      <alignment horizontal="left" vertical="center" wrapText="1"/>
    </xf>
    <xf numFmtId="0" fontId="28" fillId="0" borderId="21" xfId="0" applyFont="1" applyBorder="1" applyAlignment="1">
      <alignment horizontal="left" vertical="center" wrapText="1"/>
    </xf>
    <xf numFmtId="0" fontId="35" fillId="0" borderId="15" xfId="0" applyFont="1" applyBorder="1" applyAlignment="1">
      <alignment vertical="center" wrapText="1"/>
    </xf>
    <xf numFmtId="0" fontId="35" fillId="0" borderId="14" xfId="0" applyFont="1" applyBorder="1" applyAlignment="1">
      <alignment vertical="center" wrapText="1"/>
    </xf>
    <xf numFmtId="0" fontId="35" fillId="0" borderId="16" xfId="0" applyFont="1" applyBorder="1" applyAlignment="1">
      <alignment vertical="center" wrapText="1"/>
    </xf>
    <xf numFmtId="0" fontId="35" fillId="0" borderId="17" xfId="0" applyFont="1" applyBorder="1" applyAlignment="1">
      <alignment vertical="center" wrapText="1"/>
    </xf>
    <xf numFmtId="0" fontId="35" fillId="0" borderId="0" xfId="0" applyFont="1" applyBorder="1" applyAlignment="1">
      <alignment vertical="center" wrapText="1"/>
    </xf>
    <xf numFmtId="0" fontId="35" fillId="0" borderId="18" xfId="0" applyFont="1" applyBorder="1" applyAlignment="1">
      <alignment vertical="center" wrapText="1"/>
    </xf>
    <xf numFmtId="0" fontId="35" fillId="0" borderId="19" xfId="0" applyFont="1" applyBorder="1" applyAlignment="1">
      <alignment vertical="center" wrapText="1"/>
    </xf>
    <xf numFmtId="0" fontId="35" fillId="0" borderId="20" xfId="0" applyFont="1" applyBorder="1" applyAlignment="1">
      <alignment vertical="center" wrapText="1"/>
    </xf>
    <xf numFmtId="0" fontId="35" fillId="0" borderId="21" xfId="0" applyFont="1" applyBorder="1" applyAlignment="1">
      <alignment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20"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10" xfId="0" applyFont="1" applyBorder="1" applyAlignment="1">
      <alignment horizontal="left" vertical="center" wrapText="1"/>
    </xf>
    <xf numFmtId="0" fontId="28" fillId="0" borderId="10" xfId="0" applyFont="1" applyFill="1" applyBorder="1" applyAlignment="1">
      <alignment horizontal="left" vertical="center" wrapText="1"/>
    </xf>
    <xf numFmtId="0" fontId="28" fillId="0" borderId="58" xfId="0" applyFont="1" applyBorder="1" applyAlignment="1">
      <alignment horizontal="center" vertical="center" wrapText="1" shrinkToFit="1"/>
    </xf>
    <xf numFmtId="0" fontId="28" fillId="0" borderId="10" xfId="0" applyFont="1" applyBorder="1" applyAlignment="1">
      <alignment horizontal="center" vertical="center" shrinkToFit="1"/>
    </xf>
    <xf numFmtId="0" fontId="28" fillId="0" borderId="10" xfId="0" applyFont="1" applyBorder="1" applyAlignment="1">
      <alignment horizontal="center" vertical="center" wrapText="1" shrinkToFit="1"/>
    </xf>
    <xf numFmtId="0" fontId="21" fillId="0" borderId="0" xfId="0" applyFont="1" applyAlignment="1">
      <alignment horizontal="center" vertical="center"/>
    </xf>
    <xf numFmtId="0" fontId="21" fillId="0" borderId="0" xfId="0" applyFont="1" applyAlignment="1">
      <alignment horizontal="right" vertical="center" shrinkToFit="1"/>
    </xf>
    <xf numFmtId="0" fontId="24" fillId="0" borderId="12" xfId="0" applyFont="1" applyFill="1" applyBorder="1" applyAlignment="1">
      <alignment horizontal="center" vertical="center" shrinkToFit="1"/>
    </xf>
    <xf numFmtId="0" fontId="24" fillId="0" borderId="11" xfId="0" applyFont="1" applyFill="1" applyBorder="1" applyAlignment="1">
      <alignment horizontal="center" vertical="center" shrinkToFit="1"/>
    </xf>
    <xf numFmtId="0" fontId="24" fillId="0" borderId="13" xfId="0" applyFont="1" applyFill="1" applyBorder="1" applyAlignment="1">
      <alignment horizontal="center" vertical="center" shrinkToFit="1"/>
    </xf>
    <xf numFmtId="38" fontId="24" fillId="0" borderId="10" xfId="42" applyFont="1" applyFill="1" applyBorder="1" applyAlignment="1">
      <alignment horizontal="right" vertical="center" shrinkToFit="1"/>
    </xf>
    <xf numFmtId="38" fontId="29" fillId="0" borderId="10" xfId="42" applyFont="1" applyBorder="1" applyAlignment="1">
      <alignment horizontal="right" vertical="center" wrapText="1"/>
    </xf>
    <xf numFmtId="0" fontId="28" fillId="0" borderId="12" xfId="0" applyFont="1" applyBorder="1" applyAlignment="1">
      <alignment horizontal="left" vertical="center" wrapText="1"/>
    </xf>
    <xf numFmtId="0" fontId="28" fillId="0" borderId="11" xfId="0" applyFont="1" applyBorder="1" applyAlignment="1">
      <alignment horizontal="left" vertical="center" wrapText="1"/>
    </xf>
    <xf numFmtId="0" fontId="28" fillId="0" borderId="13" xfId="0" applyFont="1" applyBorder="1" applyAlignment="1">
      <alignment horizontal="left" vertical="center" wrapText="1"/>
    </xf>
    <xf numFmtId="38" fontId="24" fillId="0" borderId="11" xfId="42" applyFont="1" applyBorder="1" applyAlignment="1">
      <alignment horizontal="right" vertical="center"/>
    </xf>
    <xf numFmtId="38" fontId="24" fillId="0" borderId="13" xfId="42" applyFont="1" applyBorder="1" applyAlignment="1">
      <alignment horizontal="right" vertical="center"/>
    </xf>
    <xf numFmtId="38" fontId="24" fillId="0" borderId="10" xfId="42" applyFont="1" applyBorder="1" applyAlignment="1">
      <alignment horizontal="right" vertical="center"/>
    </xf>
    <xf numFmtId="0" fontId="28" fillId="0" borderId="12" xfId="0" applyFont="1" applyBorder="1" applyAlignment="1">
      <alignment horizontal="left" vertical="center"/>
    </xf>
    <xf numFmtId="0" fontId="28" fillId="0" borderId="11" xfId="0" applyFont="1" applyBorder="1" applyAlignment="1">
      <alignment horizontal="left" vertical="center"/>
    </xf>
    <xf numFmtId="0" fontId="28" fillId="0" borderId="13" xfId="0" applyFont="1" applyBorder="1" applyAlignment="1">
      <alignment horizontal="left" vertical="center"/>
    </xf>
    <xf numFmtId="0" fontId="40" fillId="0" borderId="0" xfId="44" applyFont="1" applyAlignment="1">
      <alignment horizontal="center" vertical="center"/>
    </xf>
    <xf numFmtId="0" fontId="46" fillId="0" borderId="10" xfId="44" applyFont="1" applyBorder="1" applyAlignment="1">
      <alignment horizontal="center" vertical="center"/>
    </xf>
    <xf numFmtId="0" fontId="43" fillId="0" borderId="12" xfId="44" applyFont="1" applyFill="1" applyBorder="1" applyAlignment="1">
      <alignment horizontal="center" vertical="center" wrapText="1"/>
    </xf>
    <xf numFmtId="0" fontId="43" fillId="0" borderId="13" xfId="44" applyFont="1" applyFill="1" applyBorder="1" applyAlignment="1">
      <alignment horizontal="center" vertical="center" wrapText="1"/>
    </xf>
    <xf numFmtId="0" fontId="0" fillId="0" borderId="10" xfId="44" applyFont="1" applyBorder="1" applyAlignment="1">
      <alignment horizontal="center" vertical="center"/>
    </xf>
    <xf numFmtId="0" fontId="2" fillId="0" borderId="10" xfId="44" applyBorder="1" applyAlignment="1">
      <alignment horizontal="center" vertical="center"/>
    </xf>
    <xf numFmtId="0" fontId="39" fillId="0" borderId="12" xfId="44" applyFont="1" applyBorder="1" applyAlignment="1">
      <alignment horizontal="center" vertical="center"/>
    </xf>
    <xf numFmtId="0" fontId="39" fillId="0" borderId="11" xfId="44" applyFont="1" applyBorder="1" applyAlignment="1">
      <alignment horizontal="center" vertical="center"/>
    </xf>
    <xf numFmtId="0" fontId="39" fillId="0" borderId="13" xfId="44" applyFont="1" applyBorder="1" applyAlignment="1">
      <alignment horizontal="center" vertical="center"/>
    </xf>
    <xf numFmtId="0" fontId="39" fillId="0" borderId="12" xfId="44" applyFont="1" applyBorder="1" applyAlignment="1">
      <alignment horizontal="center" vertical="center" wrapText="1"/>
    </xf>
    <xf numFmtId="0" fontId="39" fillId="0" borderId="11" xfId="44" applyFont="1" applyBorder="1" applyAlignment="1">
      <alignment horizontal="center" vertical="center" wrapText="1"/>
    </xf>
    <xf numFmtId="0" fontId="39" fillId="0" borderId="13" xfId="44" applyFont="1" applyBorder="1" applyAlignment="1">
      <alignment horizontal="center" vertical="center" wrapText="1"/>
    </xf>
    <xf numFmtId="0" fontId="39" fillId="0" borderId="12" xfId="44" applyFont="1" applyBorder="1" applyAlignment="1">
      <alignment vertical="center" wrapText="1"/>
    </xf>
    <xf numFmtId="0" fontId="39" fillId="0" borderId="13" xfId="44" applyFont="1" applyBorder="1" applyAlignment="1">
      <alignment vertical="center" wrapText="1"/>
    </xf>
    <xf numFmtId="0" fontId="2" fillId="0" borderId="10" xfId="44" applyFont="1" applyBorder="1" applyAlignment="1">
      <alignment horizontal="center" vertical="center" wrapText="1"/>
    </xf>
    <xf numFmtId="0" fontId="2" fillId="0" borderId="10" xfId="44" applyBorder="1" applyAlignment="1">
      <alignment horizontal="center" vertical="center" wrapText="1"/>
    </xf>
    <xf numFmtId="0" fontId="46" fillId="0" borderId="10" xfId="44" applyFont="1" applyFill="1" applyBorder="1" applyAlignment="1">
      <alignment horizontal="center" vertical="center" wrapText="1"/>
    </xf>
    <xf numFmtId="0" fontId="44" fillId="0" borderId="10" xfId="44" applyFont="1" applyBorder="1" applyAlignment="1">
      <alignment horizontal="center" vertical="center"/>
    </xf>
    <xf numFmtId="0" fontId="46" fillId="0" borderId="10" xfId="44" applyFont="1" applyBorder="1" applyAlignment="1">
      <alignment horizontal="center" vertical="center" wrapText="1"/>
    </xf>
    <xf numFmtId="0" fontId="39" fillId="0" borderId="10" xfId="44" applyFont="1" applyBorder="1" applyAlignment="1">
      <alignment horizontal="center" vertical="center"/>
    </xf>
    <xf numFmtId="0" fontId="0" fillId="0" borderId="10" xfId="44" applyFont="1" applyBorder="1" applyAlignment="1">
      <alignment horizontal="center" vertical="center" wrapText="1"/>
    </xf>
    <xf numFmtId="0" fontId="43" fillId="0" borderId="10" xfId="44" applyFont="1" applyBorder="1" applyAlignment="1">
      <alignment horizontal="center" vertical="center"/>
    </xf>
    <xf numFmtId="0" fontId="39" fillId="0" borderId="10" xfId="44" applyFont="1" applyBorder="1" applyAlignment="1">
      <alignment horizontal="center" vertical="center" wrapText="1"/>
    </xf>
    <xf numFmtId="0" fontId="39" fillId="0" borderId="10" xfId="44" applyFont="1" applyBorder="1" applyAlignment="1">
      <alignment vertical="center" wrapText="1"/>
    </xf>
    <xf numFmtId="0" fontId="24" fillId="0" borderId="58" xfId="0" applyFont="1" applyBorder="1" applyAlignment="1">
      <alignment horizontal="center" vertical="center" shrinkToFit="1"/>
    </xf>
    <xf numFmtId="38" fontId="28" fillId="0" borderId="10" xfId="42" applyFont="1" applyBorder="1" applyAlignment="1">
      <alignment horizontal="center" vertical="center" wrapText="1" shrinkToFit="1"/>
    </xf>
    <xf numFmtId="177" fontId="24" fillId="0" borderId="11" xfId="0" applyNumberFormat="1" applyFont="1" applyBorder="1" applyAlignment="1">
      <alignment horizontal="right" vertical="center"/>
    </xf>
    <xf numFmtId="0" fontId="24" fillId="0" borderId="15" xfId="0" applyFont="1" applyBorder="1" applyAlignment="1">
      <alignment horizontal="left" vertical="center" wrapText="1"/>
    </xf>
    <xf numFmtId="0" fontId="24" fillId="0" borderId="14" xfId="0" applyFont="1" applyBorder="1" applyAlignment="1">
      <alignment horizontal="left" vertical="center" wrapText="1"/>
    </xf>
    <xf numFmtId="0" fontId="24" fillId="0" borderId="16" xfId="0" applyFont="1" applyBorder="1" applyAlignment="1">
      <alignment horizontal="left" vertical="center" wrapText="1"/>
    </xf>
    <xf numFmtId="0" fontId="24" fillId="0" borderId="19" xfId="0" applyFont="1" applyBorder="1" applyAlignment="1">
      <alignment horizontal="left" vertical="center" wrapText="1"/>
    </xf>
    <xf numFmtId="0" fontId="24" fillId="0" borderId="20" xfId="0" applyFont="1" applyBorder="1" applyAlignment="1">
      <alignment horizontal="left" vertical="center" wrapText="1"/>
    </xf>
    <xf numFmtId="0" fontId="24" fillId="0" borderId="21" xfId="0" applyFont="1" applyBorder="1" applyAlignment="1">
      <alignment horizontal="left" vertical="center" wrapText="1"/>
    </xf>
    <xf numFmtId="0" fontId="28" fillId="0" borderId="10" xfId="0" applyFont="1" applyBorder="1" applyAlignment="1">
      <alignment horizontal="center" vertical="center" wrapText="1"/>
    </xf>
    <xf numFmtId="9" fontId="24" fillId="0" borderId="10" xfId="43" applyFont="1" applyBorder="1" applyAlignment="1">
      <alignment vertical="center"/>
    </xf>
    <xf numFmtId="0" fontId="24" fillId="0" borderId="11" xfId="0" applyFont="1" applyBorder="1" applyAlignment="1">
      <alignment horizontal="left" vertical="center"/>
    </xf>
    <xf numFmtId="0" fontId="24" fillId="0" borderId="13" xfId="0" applyFont="1" applyBorder="1" applyAlignment="1">
      <alignment horizontal="left" vertical="center"/>
    </xf>
    <xf numFmtId="0" fontId="58" fillId="37" borderId="12" xfId="0" applyFont="1" applyFill="1" applyBorder="1" applyAlignment="1">
      <alignment vertical="center"/>
    </xf>
    <xf numFmtId="0" fontId="0" fillId="37" borderId="11" xfId="0" applyFill="1" applyBorder="1" applyAlignment="1">
      <alignment vertical="center"/>
    </xf>
    <xf numFmtId="0" fontId="0" fillId="37" borderId="13" xfId="0" applyFill="1" applyBorder="1" applyAlignment="1">
      <alignment vertical="center"/>
    </xf>
    <xf numFmtId="0" fontId="60" fillId="0" borderId="0" xfId="0" applyFont="1" applyAlignment="1">
      <alignment vertical="top" wrapText="1"/>
    </xf>
    <xf numFmtId="0" fontId="60" fillId="0" borderId="18" xfId="0" applyFont="1" applyBorder="1" applyAlignment="1">
      <alignment vertical="top" wrapText="1"/>
    </xf>
    <xf numFmtId="0" fontId="56" fillId="0" borderId="15"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2" xfId="0" applyFont="1" applyBorder="1" applyAlignment="1">
      <alignment horizontal="center" vertical="center" wrapText="1"/>
    </xf>
    <xf numFmtId="0" fontId="56" fillId="0" borderId="10" xfId="0" applyFont="1" applyBorder="1" applyAlignment="1">
      <alignment horizontal="center" vertical="center" wrapText="1"/>
    </xf>
    <xf numFmtId="178" fontId="56" fillId="0" borderId="96" xfId="0" applyNumberFormat="1" applyFont="1" applyBorder="1" applyAlignment="1">
      <alignment horizontal="center" vertical="center"/>
    </xf>
    <xf numFmtId="179" fontId="56" fillId="0" borderId="96" xfId="0" applyNumberFormat="1" applyFont="1" applyBorder="1" applyAlignment="1">
      <alignment horizontal="center" vertical="center"/>
    </xf>
    <xf numFmtId="0" fontId="56" fillId="0" borderId="10" xfId="0" applyFont="1" applyBorder="1" applyAlignment="1">
      <alignment horizontal="center" vertical="center"/>
    </xf>
    <xf numFmtId="0" fontId="56" fillId="0" borderId="15" xfId="0" applyFont="1" applyBorder="1" applyAlignment="1">
      <alignment horizontal="center" vertical="top"/>
    </xf>
    <xf numFmtId="0" fontId="56" fillId="0" borderId="17" xfId="0" applyFont="1" applyBorder="1" applyAlignment="1">
      <alignment horizontal="center" vertical="top"/>
    </xf>
    <xf numFmtId="0" fontId="56" fillId="0" borderId="19" xfId="0" applyFont="1" applyBorder="1" applyAlignment="1">
      <alignment horizontal="center" vertical="top"/>
    </xf>
    <xf numFmtId="0" fontId="56" fillId="0" borderId="14" xfId="0" applyFont="1" applyBorder="1" applyAlignment="1">
      <alignment vertical="top" wrapText="1"/>
    </xf>
    <xf numFmtId="0" fontId="56" fillId="0" borderId="16" xfId="0" applyFont="1" applyBorder="1" applyAlignment="1">
      <alignment vertical="top" wrapText="1"/>
    </xf>
    <xf numFmtId="0" fontId="56" fillId="0" borderId="0" xfId="0" applyFont="1" applyBorder="1" applyAlignment="1">
      <alignment vertical="top" wrapText="1"/>
    </xf>
    <xf numFmtId="0" fontId="56" fillId="0" borderId="18" xfId="0" applyFont="1" applyBorder="1" applyAlignment="1">
      <alignment vertical="top" wrapText="1"/>
    </xf>
    <xf numFmtId="0" fontId="56" fillId="0" borderId="20" xfId="0" applyFont="1" applyBorder="1" applyAlignment="1">
      <alignment vertical="top" wrapText="1"/>
    </xf>
    <xf numFmtId="0" fontId="56" fillId="0" borderId="21" xfId="0" applyFont="1" applyBorder="1" applyAlignment="1">
      <alignment vertical="top" wrapText="1"/>
    </xf>
    <xf numFmtId="0" fontId="58" fillId="0" borderId="30" xfId="0" applyFont="1" applyBorder="1" applyAlignment="1">
      <alignment horizontal="center" vertical="center"/>
    </xf>
    <xf numFmtId="0" fontId="58" fillId="0" borderId="73" xfId="0" applyFont="1" applyBorder="1" applyAlignment="1">
      <alignment horizontal="center" vertical="center"/>
    </xf>
    <xf numFmtId="0" fontId="56" fillId="0" borderId="15" xfId="0" applyFont="1" applyBorder="1" applyAlignment="1">
      <alignment horizontal="center" vertical="center"/>
    </xf>
    <xf numFmtId="0" fontId="56" fillId="0" borderId="17" xfId="0" applyFont="1" applyBorder="1" applyAlignment="1">
      <alignment horizontal="center" vertical="center"/>
    </xf>
    <xf numFmtId="0" fontId="56" fillId="0" borderId="15" xfId="0" applyFont="1" applyBorder="1" applyAlignment="1">
      <alignment vertical="center" wrapText="1"/>
    </xf>
    <xf numFmtId="0" fontId="56" fillId="0" borderId="19" xfId="0" applyFont="1" applyBorder="1" applyAlignment="1">
      <alignment vertical="center" wrapText="1"/>
    </xf>
    <xf numFmtId="0" fontId="56" fillId="0" borderId="12" xfId="0" applyFont="1" applyBorder="1" applyAlignment="1">
      <alignment vertical="center" wrapText="1"/>
    </xf>
    <xf numFmtId="0" fontId="56" fillId="0" borderId="11" xfId="0" applyFont="1" applyBorder="1" applyAlignment="1">
      <alignment vertical="center" wrapText="1"/>
    </xf>
    <xf numFmtId="0" fontId="56" fillId="0" borderId="13" xfId="0" applyFont="1" applyBorder="1" applyAlignment="1">
      <alignment vertical="center" wrapText="1"/>
    </xf>
    <xf numFmtId="181" fontId="56" fillId="39" borderId="10" xfId="0" applyNumberFormat="1" applyFont="1" applyFill="1" applyBorder="1" applyAlignment="1">
      <alignment horizontal="right" vertical="center"/>
    </xf>
    <xf numFmtId="182" fontId="56" fillId="39" borderId="12" xfId="0" applyNumberFormat="1" applyFont="1" applyFill="1" applyBorder="1" applyAlignment="1">
      <alignment vertical="center"/>
    </xf>
    <xf numFmtId="182" fontId="56" fillId="39" borderId="13" xfId="0" applyNumberFormat="1" applyFont="1" applyFill="1" applyBorder="1" applyAlignment="1">
      <alignment vertical="center"/>
    </xf>
    <xf numFmtId="0" fontId="56" fillId="37" borderId="12" xfId="0" applyFont="1" applyFill="1" applyBorder="1" applyAlignment="1">
      <alignment vertical="center"/>
    </xf>
    <xf numFmtId="0" fontId="56" fillId="37" borderId="13" xfId="0" applyFont="1" applyFill="1" applyBorder="1" applyAlignment="1">
      <alignment vertical="center"/>
    </xf>
    <xf numFmtId="0" fontId="56" fillId="37" borderId="10" xfId="0" applyFont="1" applyFill="1" applyBorder="1" applyAlignment="1">
      <alignment horizontal="right" vertical="center"/>
    </xf>
    <xf numFmtId="0" fontId="56" fillId="0" borderId="30" xfId="0" applyFont="1" applyBorder="1" applyAlignment="1">
      <alignment horizontal="center" vertical="center" wrapText="1"/>
    </xf>
    <xf numFmtId="0" fontId="56" fillId="0" borderId="73" xfId="0" applyFont="1" applyBorder="1" applyAlignment="1">
      <alignment horizontal="center" vertical="center" wrapText="1"/>
    </xf>
    <xf numFmtId="0" fontId="56" fillId="0" borderId="22" xfId="0" applyFont="1" applyBorder="1" applyAlignment="1">
      <alignment horizontal="center" vertical="center" wrapText="1"/>
    </xf>
    <xf numFmtId="0" fontId="62" fillId="0" borderId="14" xfId="0" applyFont="1" applyBorder="1" applyAlignment="1">
      <alignment horizontal="center"/>
    </xf>
    <xf numFmtId="0" fontId="56" fillId="0" borderId="20" xfId="0" applyFont="1" applyBorder="1" applyAlignment="1">
      <alignment vertical="center" wrapText="1"/>
    </xf>
    <xf numFmtId="0" fontId="56" fillId="0" borderId="21" xfId="0" applyFont="1" applyBorder="1" applyAlignment="1">
      <alignment vertical="center" wrapText="1"/>
    </xf>
    <xf numFmtId="0" fontId="56" fillId="0" borderId="22" xfId="0" applyFont="1" applyBorder="1" applyAlignment="1">
      <alignment horizontal="center" vertical="center"/>
    </xf>
    <xf numFmtId="0" fontId="56" fillId="37" borderId="22" xfId="0" applyFont="1" applyFill="1" applyBorder="1" applyAlignment="1">
      <alignment horizontal="right" vertical="center" wrapText="1"/>
    </xf>
    <xf numFmtId="0" fontId="63" fillId="0" borderId="22" xfId="0" applyFont="1" applyBorder="1" applyAlignment="1">
      <alignment horizontal="center" vertical="center" wrapText="1"/>
    </xf>
    <xf numFmtId="0" fontId="63" fillId="0" borderId="10" xfId="0" applyFont="1" applyBorder="1" applyAlignment="1">
      <alignment horizontal="center" vertical="center" wrapText="1"/>
    </xf>
    <xf numFmtId="0" fontId="56" fillId="0" borderId="14" xfId="0" applyFont="1" applyBorder="1" applyAlignment="1">
      <alignment vertical="center" wrapText="1"/>
    </xf>
    <xf numFmtId="0" fontId="56" fillId="0" borderId="16" xfId="0" applyFont="1" applyBorder="1" applyAlignment="1">
      <alignment vertical="center" wrapText="1"/>
    </xf>
    <xf numFmtId="0" fontId="56" fillId="0" borderId="17" xfId="0" applyFont="1" applyBorder="1" applyAlignment="1">
      <alignment vertical="center" wrapText="1"/>
    </xf>
    <xf numFmtId="0" fontId="56" fillId="0" borderId="0" xfId="0" applyFont="1" applyBorder="1" applyAlignment="1">
      <alignment vertical="center" wrapText="1"/>
    </xf>
    <xf numFmtId="0" fontId="56" fillId="0" borderId="18" xfId="0" applyFont="1" applyBorder="1" applyAlignment="1">
      <alignment vertical="center" wrapText="1"/>
    </xf>
    <xf numFmtId="0" fontId="56" fillId="0" borderId="19" xfId="0" applyFont="1" applyBorder="1" applyAlignment="1">
      <alignment horizontal="left" vertical="center" wrapText="1"/>
    </xf>
    <xf numFmtId="0" fontId="56" fillId="0" borderId="20" xfId="0" applyFont="1" applyBorder="1" applyAlignment="1">
      <alignment horizontal="left" vertical="center" wrapText="1"/>
    </xf>
    <xf numFmtId="0" fontId="56" fillId="0" borderId="21" xfId="0" applyFont="1" applyBorder="1" applyAlignment="1">
      <alignment horizontal="left" vertical="center" wrapText="1"/>
    </xf>
    <xf numFmtId="0" fontId="55" fillId="0" borderId="12" xfId="0" applyFont="1" applyBorder="1" applyAlignment="1">
      <alignment vertical="center" wrapText="1"/>
    </xf>
    <xf numFmtId="0" fontId="55" fillId="0" borderId="11" xfId="0" applyFont="1" applyBorder="1" applyAlignment="1">
      <alignment vertical="center" wrapText="1"/>
    </xf>
    <xf numFmtId="0" fontId="55" fillId="0" borderId="13" xfId="0" applyFont="1" applyBorder="1" applyAlignment="1">
      <alignment vertical="center" wrapText="1"/>
    </xf>
    <xf numFmtId="0" fontId="56" fillId="0" borderId="12" xfId="0" applyFont="1" applyFill="1" applyBorder="1" applyAlignment="1">
      <alignment vertical="center" wrapText="1"/>
    </xf>
    <xf numFmtId="0" fontId="56" fillId="0" borderId="11" xfId="0" applyFont="1" applyFill="1" applyBorder="1" applyAlignment="1">
      <alignment vertical="center" wrapText="1"/>
    </xf>
    <xf numFmtId="0" fontId="56" fillId="0" borderId="13" xfId="0" applyFont="1" applyFill="1" applyBorder="1" applyAlignment="1">
      <alignment vertical="center" wrapText="1"/>
    </xf>
    <xf numFmtId="0" fontId="56" fillId="0" borderId="67" xfId="0" applyFont="1" applyBorder="1" applyAlignment="1">
      <alignment horizontal="center" vertical="center"/>
    </xf>
    <xf numFmtId="0" fontId="56" fillId="0" borderId="68" xfId="0" applyFont="1" applyBorder="1" applyAlignment="1">
      <alignment horizontal="center" vertical="center"/>
    </xf>
    <xf numFmtId="0" fontId="58" fillId="0" borderId="15" xfId="0" applyFont="1" applyBorder="1" applyAlignment="1">
      <alignment vertical="center" wrapText="1"/>
    </xf>
    <xf numFmtId="0" fontId="58" fillId="0" borderId="14" xfId="0" applyFont="1" applyBorder="1" applyAlignment="1">
      <alignment vertical="center" wrapText="1"/>
    </xf>
    <xf numFmtId="0" fontId="58" fillId="0" borderId="16" xfId="0" applyFont="1" applyBorder="1" applyAlignment="1">
      <alignment vertical="center" wrapText="1"/>
    </xf>
    <xf numFmtId="0" fontId="58" fillId="0" borderId="19" xfId="0" applyFont="1" applyBorder="1" applyAlignment="1">
      <alignment vertical="center" wrapText="1"/>
    </xf>
    <xf numFmtId="0" fontId="58" fillId="0" borderId="20" xfId="0" applyFont="1" applyBorder="1" applyAlignment="1">
      <alignment vertical="center" wrapText="1"/>
    </xf>
    <xf numFmtId="0" fontId="58" fillId="0" borderId="21" xfId="0" applyFont="1" applyBorder="1" applyAlignment="1">
      <alignment vertical="center" wrapText="1"/>
    </xf>
    <xf numFmtId="0" fontId="21" fillId="0" borderId="0" xfId="0" applyFont="1" applyAlignment="1">
      <alignment horizontal="left" vertical="center"/>
    </xf>
    <xf numFmtId="0" fontId="21" fillId="0" borderId="0" xfId="0" applyFont="1" applyAlignment="1">
      <alignment horizontal="center" vertical="center" shrinkToFit="1"/>
    </xf>
    <xf numFmtId="38" fontId="53" fillId="0" borderId="10" xfId="42" applyFont="1" applyBorder="1" applyAlignment="1">
      <alignment horizontal="right" vertical="center" shrinkToFit="1"/>
    </xf>
    <xf numFmtId="0" fontId="28" fillId="0" borderId="12"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13" xfId="0" applyFont="1" applyBorder="1" applyAlignment="1">
      <alignment horizontal="center" vertical="center" wrapText="1"/>
    </xf>
    <xf numFmtId="0" fontId="24" fillId="0" borderId="122" xfId="0" applyFont="1" applyBorder="1" applyAlignment="1">
      <alignment horizontal="center" vertical="center"/>
    </xf>
    <xf numFmtId="0" fontId="24" fillId="0" borderId="98" xfId="0" applyFont="1" applyBorder="1" applyAlignment="1">
      <alignment horizontal="center" vertical="center"/>
    </xf>
    <xf numFmtId="0" fontId="24" fillId="0" borderId="99" xfId="0" applyFont="1" applyBorder="1" applyAlignment="1">
      <alignment horizontal="center" vertical="center"/>
    </xf>
    <xf numFmtId="38" fontId="53" fillId="0" borderId="67" xfId="42" applyFont="1" applyBorder="1" applyAlignment="1">
      <alignment horizontal="right" vertical="center" shrinkToFit="1"/>
    </xf>
    <xf numFmtId="38" fontId="53" fillId="0" borderId="68" xfId="42" applyFont="1" applyBorder="1" applyAlignment="1">
      <alignment horizontal="right" vertical="center" shrinkToFit="1"/>
    </xf>
    <xf numFmtId="38" fontId="53" fillId="0" borderId="30" xfId="42" applyFont="1" applyBorder="1" applyAlignment="1">
      <alignment horizontal="right" vertical="center" shrinkToFit="1"/>
    </xf>
    <xf numFmtId="0" fontId="51" fillId="0" borderId="75" xfId="0" applyFont="1" applyBorder="1" applyAlignment="1">
      <alignment horizontal="center" vertical="center" textRotation="255" wrapText="1"/>
    </xf>
    <xf numFmtId="0" fontId="51" fillId="0" borderId="78" xfId="0" applyFont="1" applyBorder="1" applyAlignment="1">
      <alignment horizontal="center" vertical="center" textRotation="255" wrapText="1"/>
    </xf>
    <xf numFmtId="0" fontId="51" fillId="0" borderId="110" xfId="0" applyFont="1" applyBorder="1" applyAlignment="1">
      <alignment horizontal="center" vertical="center" textRotation="255" wrapText="1"/>
    </xf>
    <xf numFmtId="0" fontId="51" fillId="0" borderId="101" xfId="0" applyFont="1" applyBorder="1" applyAlignment="1">
      <alignment horizontal="left" vertical="center" wrapText="1"/>
    </xf>
    <xf numFmtId="0" fontId="51" fillId="0" borderId="73" xfId="0" applyFont="1" applyBorder="1" applyAlignment="1">
      <alignment horizontal="left" vertical="center" wrapText="1"/>
    </xf>
    <xf numFmtId="0" fontId="51" fillId="0" borderId="22" xfId="0" applyFont="1" applyBorder="1" applyAlignment="1">
      <alignment horizontal="left" vertical="center" wrapText="1"/>
    </xf>
    <xf numFmtId="0" fontId="51" fillId="0" borderId="30" xfId="0" applyFont="1" applyBorder="1" applyAlignment="1">
      <alignment horizontal="left" vertical="center" wrapText="1"/>
    </xf>
    <xf numFmtId="0" fontId="51" fillId="0" borderId="117" xfId="0" applyFont="1" applyBorder="1" applyAlignment="1">
      <alignment horizontal="left" vertical="center" wrapText="1"/>
    </xf>
    <xf numFmtId="0" fontId="51" fillId="0" borderId="75" xfId="0" applyFont="1" applyBorder="1" applyAlignment="1">
      <alignment horizontal="center" vertical="center" textRotation="255"/>
    </xf>
    <xf numFmtId="0" fontId="51" fillId="0" borderId="78" xfId="0" applyFont="1" applyBorder="1" applyAlignment="1">
      <alignment horizontal="center" vertical="center" textRotation="255"/>
    </xf>
    <xf numFmtId="0" fontId="51" fillId="0" borderId="110" xfId="0" applyFont="1" applyBorder="1" applyAlignment="1">
      <alignment horizontal="center" vertical="center" textRotation="255"/>
    </xf>
    <xf numFmtId="0" fontId="94" fillId="0" borderId="30" xfId="0" applyFont="1" applyFill="1" applyBorder="1" applyAlignment="1">
      <alignment horizontal="center" vertical="center" wrapText="1"/>
    </xf>
    <xf numFmtId="0" fontId="94" fillId="0" borderId="22" xfId="0" applyFont="1" applyFill="1" applyBorder="1" applyAlignment="1">
      <alignment horizontal="center" vertical="center" wrapText="1"/>
    </xf>
    <xf numFmtId="0" fontId="93" fillId="0" borderId="30" xfId="0" applyFont="1" applyFill="1" applyBorder="1" applyAlignment="1">
      <alignment horizontal="left" vertical="center" wrapText="1"/>
    </xf>
    <xf numFmtId="0" fontId="93" fillId="0" borderId="73" xfId="0" applyFont="1" applyFill="1" applyBorder="1" applyAlignment="1">
      <alignment horizontal="left" vertical="center" wrapText="1"/>
    </xf>
    <xf numFmtId="0" fontId="93" fillId="0" borderId="117" xfId="0" applyFont="1" applyFill="1" applyBorder="1" applyAlignment="1">
      <alignment horizontal="left" vertical="center" wrapText="1"/>
    </xf>
    <xf numFmtId="0" fontId="94" fillId="0" borderId="73" xfId="0" applyFont="1" applyFill="1" applyBorder="1" applyAlignment="1">
      <alignment horizontal="center" vertical="center" wrapText="1"/>
    </xf>
    <xf numFmtId="0" fontId="94" fillId="0" borderId="117" xfId="0" applyFont="1" applyFill="1" applyBorder="1" applyAlignment="1">
      <alignment horizontal="center" vertical="center" wrapText="1"/>
    </xf>
    <xf numFmtId="0" fontId="93" fillId="0" borderId="75" xfId="0" applyFont="1" applyFill="1" applyBorder="1" applyAlignment="1">
      <alignment horizontal="center" vertical="center" textRotation="255"/>
    </xf>
    <xf numFmtId="0" fontId="93" fillId="0" borderId="78" xfId="0" applyFont="1" applyFill="1" applyBorder="1" applyAlignment="1">
      <alignment horizontal="center" vertical="center" textRotation="255"/>
    </xf>
    <xf numFmtId="0" fontId="93" fillId="0" borderId="110" xfId="0" applyFont="1" applyFill="1" applyBorder="1" applyAlignment="1">
      <alignment horizontal="center" vertical="center" textRotation="255"/>
    </xf>
    <xf numFmtId="0" fontId="93" fillId="0" borderId="101" xfId="0" applyFont="1" applyFill="1" applyBorder="1" applyAlignment="1">
      <alignment vertical="center" wrapText="1"/>
    </xf>
    <xf numFmtId="0" fontId="93" fillId="0" borderId="73" xfId="0" applyFont="1" applyFill="1" applyBorder="1" applyAlignment="1">
      <alignment vertical="center" wrapText="1"/>
    </xf>
    <xf numFmtId="0" fontId="93" fillId="0" borderId="22" xfId="0" applyFont="1" applyFill="1" applyBorder="1" applyAlignment="1">
      <alignment vertical="center" wrapText="1"/>
    </xf>
    <xf numFmtId="0" fontId="93" fillId="0" borderId="101" xfId="0" applyFont="1" applyFill="1" applyBorder="1" applyAlignment="1">
      <alignment horizontal="left" vertical="center" wrapText="1"/>
    </xf>
    <xf numFmtId="0" fontId="94" fillId="0" borderId="101" xfId="0" applyFont="1" applyFill="1" applyBorder="1" applyAlignment="1">
      <alignment horizontal="center" vertical="center" wrapText="1"/>
    </xf>
    <xf numFmtId="0" fontId="93" fillId="0" borderId="95" xfId="0" applyFont="1" applyFill="1" applyBorder="1" applyAlignment="1">
      <alignment horizontal="left" vertical="center" wrapText="1"/>
    </xf>
    <xf numFmtId="0" fontId="93" fillId="0" borderId="30" xfId="0" applyFont="1" applyFill="1" applyBorder="1" applyAlignment="1">
      <alignment vertical="center" wrapText="1"/>
    </xf>
    <xf numFmtId="0" fontId="93" fillId="0" borderId="117" xfId="0" applyFont="1" applyFill="1" applyBorder="1" applyAlignment="1">
      <alignment vertical="center" wrapText="1"/>
    </xf>
    <xf numFmtId="0" fontId="93" fillId="0" borderId="22" xfId="0" applyFont="1" applyFill="1" applyBorder="1" applyAlignment="1">
      <alignment horizontal="left" vertical="center" wrapText="1"/>
    </xf>
    <xf numFmtId="0" fontId="93" fillId="0" borderId="101" xfId="0" applyFont="1" applyFill="1" applyBorder="1" applyAlignment="1">
      <alignment horizontal="center" vertical="center" wrapText="1"/>
    </xf>
    <xf numFmtId="0" fontId="93" fillId="0" borderId="73" xfId="0" applyFont="1" applyFill="1" applyBorder="1" applyAlignment="1">
      <alignment horizontal="center" vertical="center" wrapText="1"/>
    </xf>
    <xf numFmtId="0" fontId="93" fillId="0" borderId="22" xfId="0" applyFont="1" applyFill="1" applyBorder="1" applyAlignment="1">
      <alignment horizontal="center" vertical="center" wrapText="1"/>
    </xf>
    <xf numFmtId="0" fontId="93" fillId="0" borderId="30" xfId="0" applyFont="1" applyFill="1" applyBorder="1" applyAlignment="1">
      <alignment horizontal="center" vertical="center" wrapText="1"/>
    </xf>
    <xf numFmtId="0" fontId="1" fillId="0" borderId="0" xfId="47">
      <alignment vertical="center"/>
    </xf>
    <xf numFmtId="0" fontId="1" fillId="0" borderId="0" xfId="47">
      <alignment vertical="center"/>
    </xf>
    <xf numFmtId="0" fontId="39" fillId="0" borderId="0" xfId="47" applyFont="1" applyAlignment="1">
      <alignment horizontal="justify" vertical="center" wrapText="1"/>
    </xf>
    <xf numFmtId="0" fontId="42" fillId="0" borderId="130" xfId="47" applyFont="1" applyBorder="1" applyAlignment="1">
      <alignment horizontal="center" vertical="center" wrapText="1"/>
    </xf>
    <xf numFmtId="0" fontId="39" fillId="0" borderId="130" xfId="47" applyFont="1" applyBorder="1" applyAlignment="1">
      <alignment horizontal="justify" vertical="top" wrapText="1"/>
    </xf>
    <xf numFmtId="0" fontId="42" fillId="0" borderId="138" xfId="47" applyFont="1" applyBorder="1" applyAlignment="1">
      <alignment horizontal="center" vertical="center" wrapText="1"/>
    </xf>
    <xf numFmtId="0" fontId="39" fillId="0" borderId="138" xfId="47" applyFont="1" applyBorder="1" applyAlignment="1">
      <alignment horizontal="justify" vertical="top" wrapText="1"/>
    </xf>
    <xf numFmtId="0" fontId="42" fillId="0" borderId="131" xfId="47" applyFont="1" applyBorder="1" applyAlignment="1">
      <alignment horizontal="center" vertical="center" wrapText="1"/>
    </xf>
    <xf numFmtId="0" fontId="39" fillId="0" borderId="131" xfId="47" applyFont="1" applyBorder="1" applyAlignment="1">
      <alignment horizontal="justify" vertical="top" wrapText="1"/>
    </xf>
    <xf numFmtId="0" fontId="39" fillId="0" borderId="130" xfId="47" applyFont="1" applyBorder="1" applyAlignment="1">
      <alignment horizontal="justify" vertical="top" wrapText="1"/>
    </xf>
    <xf numFmtId="0" fontId="39" fillId="0" borderId="138" xfId="47" applyFont="1" applyBorder="1" applyAlignment="1">
      <alignment horizontal="justify" vertical="top" wrapText="1"/>
    </xf>
    <xf numFmtId="0" fontId="39" fillId="0" borderId="130" xfId="47" applyFont="1" applyBorder="1" applyAlignment="1">
      <alignment horizontal="justify" vertical="center" wrapText="1"/>
    </xf>
    <xf numFmtId="0" fontId="1" fillId="0" borderId="0" xfId="47" applyAlignment="1">
      <alignment vertical="center"/>
    </xf>
    <xf numFmtId="0" fontId="39" fillId="0" borderId="138" xfId="47" applyFont="1" applyBorder="1" applyAlignment="1">
      <alignment horizontal="justify" vertical="center" wrapText="1"/>
    </xf>
    <xf numFmtId="0" fontId="98" fillId="0" borderId="71" xfId="47" applyFont="1" applyBorder="1" applyAlignment="1">
      <alignment horizontal="center" vertical="center" wrapText="1"/>
    </xf>
    <xf numFmtId="0" fontId="39" fillId="0" borderId="121" xfId="47" applyFont="1" applyBorder="1" applyAlignment="1">
      <alignment horizontal="justify" vertical="center" wrapText="1"/>
    </xf>
    <xf numFmtId="0" fontId="39" fillId="0" borderId="0" xfId="47" applyFont="1" applyAlignment="1">
      <alignment horizontal="left" vertical="center" indent="1"/>
    </xf>
    <xf numFmtId="0" fontId="39" fillId="0" borderId="0" xfId="47" applyFont="1" applyAlignment="1">
      <alignment horizontal="left" vertical="center" wrapText="1" indent="1"/>
    </xf>
    <xf numFmtId="0" fontId="99" fillId="0" borderId="0" xfId="47" applyFont="1" applyAlignment="1">
      <alignment horizontal="center" vertical="center" wrapText="1"/>
    </xf>
  </cellXfs>
  <cellStyles count="4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3" builtinId="5"/>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6" xfId="44"/>
    <cellStyle name="標準 2" xfId="45"/>
    <cellStyle name="標準 2 2" xfId="46"/>
    <cellStyle name="標準 3" xfId="47"/>
    <cellStyle name="良い" xfId="6" builtinId="26" customBuiltin="1"/>
  </cellStyles>
  <dxfs count="0"/>
  <tableStyles count="0" defaultTableStyle="TableStyleMedium2" defaultPivotStyle="PivotStyleLight16"/>
  <colors>
    <mruColors>
      <color rgb="FFFFCCCC"/>
      <color rgb="FF0000CC"/>
      <color rgb="FFCCECFF"/>
      <color rgb="FFFFFFCC"/>
      <color rgb="FFCC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114300</xdr:colOff>
      <xdr:row>3</xdr:row>
      <xdr:rowOff>57150</xdr:rowOff>
    </xdr:from>
    <xdr:to>
      <xdr:col>27</xdr:col>
      <xdr:colOff>228600</xdr:colOff>
      <xdr:row>10</xdr:row>
      <xdr:rowOff>76200</xdr:rowOff>
    </xdr:to>
    <xdr:sp macro="" textlink="">
      <xdr:nvSpPr>
        <xdr:cNvPr id="2" name="右中かっこ 1"/>
        <xdr:cNvSpPr/>
      </xdr:nvSpPr>
      <xdr:spPr>
        <a:xfrm>
          <a:off x="14382750" y="838200"/>
          <a:ext cx="114300" cy="1343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41214</xdr:colOff>
      <xdr:row>28</xdr:row>
      <xdr:rowOff>46893</xdr:rowOff>
    </xdr:from>
    <xdr:to>
      <xdr:col>0</xdr:col>
      <xdr:colOff>5622864</xdr:colOff>
      <xdr:row>29</xdr:row>
      <xdr:rowOff>113568</xdr:rowOff>
    </xdr:to>
    <xdr:sp macro="" textlink="">
      <xdr:nvSpPr>
        <xdr:cNvPr id="2" name="大かっこ 2"/>
        <xdr:cNvSpPr>
          <a:spLocks noChangeArrowheads="1"/>
        </xdr:cNvSpPr>
      </xdr:nvSpPr>
      <xdr:spPr bwMode="auto">
        <a:xfrm>
          <a:off x="41214" y="6714393"/>
          <a:ext cx="647700" cy="304800"/>
        </a:xfrm>
        <a:prstGeom prst="bracketPair">
          <a:avLst>
            <a:gd name="adj" fmla="val 16667"/>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
  <sheetViews>
    <sheetView view="pageBreakPreview" zoomScale="75" zoomScaleNormal="75" zoomScaleSheetLayoutView="75" workbookViewId="0">
      <selection activeCell="U71" sqref="U71"/>
    </sheetView>
  </sheetViews>
  <sheetFormatPr defaultRowHeight="18.75"/>
  <cols>
    <col min="1" max="1" width="6.125" customWidth="1"/>
    <col min="2" max="2" width="5.25" bestFit="1" customWidth="1"/>
    <col min="3" max="3" width="5.25" customWidth="1"/>
    <col min="4" max="4" width="14.75" customWidth="1"/>
    <col min="5" max="5" width="10.875" customWidth="1"/>
    <col min="6" max="6" width="13" customWidth="1"/>
    <col min="7" max="7" width="17.625" customWidth="1"/>
    <col min="8" max="8" width="12.125" customWidth="1"/>
    <col min="10" max="10" width="7.375" customWidth="1"/>
    <col min="12" max="12" width="10.125" customWidth="1"/>
    <col min="15" max="15" width="6" customWidth="1"/>
  </cols>
  <sheetData>
    <row r="1" spans="1:15">
      <c r="A1" s="130" t="s">
        <v>369</v>
      </c>
      <c r="B1" s="131"/>
      <c r="C1" s="131"/>
      <c r="D1" s="131"/>
      <c r="E1" s="73"/>
      <c r="F1" s="73"/>
      <c r="G1" s="73"/>
      <c r="H1" s="73"/>
      <c r="I1" s="73"/>
      <c r="J1" s="73"/>
      <c r="K1" s="73"/>
      <c r="L1" s="73"/>
      <c r="M1" s="331" t="s">
        <v>370</v>
      </c>
      <c r="N1" s="331"/>
      <c r="O1" s="331"/>
    </row>
    <row r="2" spans="1:15">
      <c r="A2" s="162"/>
      <c r="B2" s="163"/>
      <c r="C2" s="163"/>
      <c r="D2" s="73"/>
      <c r="E2" s="73"/>
      <c r="F2" s="73"/>
      <c r="G2" s="73"/>
      <c r="H2" s="73"/>
      <c r="I2" s="73"/>
      <c r="J2" s="73"/>
      <c r="K2" s="73"/>
      <c r="L2" s="73"/>
      <c r="M2" s="332" t="s">
        <v>371</v>
      </c>
      <c r="N2" s="332"/>
      <c r="O2" s="332"/>
    </row>
    <row r="3" spans="1:15">
      <c r="A3" s="333"/>
      <c r="B3" s="333"/>
      <c r="C3" s="333"/>
      <c r="D3" s="333"/>
      <c r="E3" s="333"/>
      <c r="F3" s="333"/>
      <c r="G3" s="333"/>
      <c r="H3" s="333"/>
      <c r="I3" s="333"/>
      <c r="J3" s="333"/>
      <c r="K3" s="333"/>
      <c r="L3" s="333"/>
      <c r="M3" s="333"/>
      <c r="N3" s="333"/>
      <c r="O3" s="333"/>
    </row>
    <row r="4" spans="1:15" ht="24">
      <c r="A4" s="334" t="s">
        <v>372</v>
      </c>
      <c r="B4" s="334"/>
      <c r="C4" s="334"/>
      <c r="D4" s="334"/>
      <c r="E4" s="334"/>
      <c r="F4" s="334"/>
      <c r="G4" s="334"/>
      <c r="H4" s="334"/>
      <c r="I4" s="334"/>
      <c r="J4" s="334"/>
      <c r="K4" s="334"/>
      <c r="L4" s="334"/>
      <c r="M4" s="334"/>
      <c r="N4" s="334"/>
      <c r="O4" s="334"/>
    </row>
    <row r="5" spans="1:15">
      <c r="A5" s="164"/>
      <c r="B5" s="165"/>
      <c r="C5" s="165"/>
      <c r="D5" s="164"/>
      <c r="E5" s="164"/>
      <c r="F5" s="164"/>
      <c r="G5" s="164"/>
      <c r="H5" s="164"/>
      <c r="I5" s="164"/>
      <c r="J5" s="164"/>
      <c r="K5" s="164"/>
      <c r="L5" s="166" t="s">
        <v>373</v>
      </c>
      <c r="M5" s="164"/>
      <c r="N5" s="164"/>
      <c r="O5" s="164"/>
    </row>
    <row r="6" spans="1:15" ht="35.25" customHeight="1">
      <c r="A6" s="335" t="s">
        <v>343</v>
      </c>
      <c r="B6" s="336"/>
      <c r="C6" s="336"/>
      <c r="D6" s="337"/>
      <c r="E6" s="338"/>
      <c r="F6" s="338"/>
      <c r="G6" s="338"/>
      <c r="H6" s="338"/>
      <c r="I6" s="338"/>
      <c r="J6" s="338"/>
      <c r="K6" s="125"/>
      <c r="L6" s="339" t="s">
        <v>374</v>
      </c>
      <c r="M6" s="339"/>
      <c r="N6" s="339"/>
      <c r="O6" s="339"/>
    </row>
    <row r="7" spans="1:15">
      <c r="A7" s="132"/>
      <c r="B7" s="133"/>
      <c r="C7" s="133"/>
      <c r="D7" s="79"/>
      <c r="E7" s="79"/>
      <c r="F7" s="79"/>
      <c r="G7" s="79"/>
      <c r="H7" s="79"/>
      <c r="I7" s="79"/>
      <c r="J7" s="79"/>
      <c r="K7" s="79"/>
      <c r="L7" s="79"/>
      <c r="M7" s="79"/>
      <c r="N7" s="79"/>
      <c r="O7" s="79"/>
    </row>
    <row r="8" spans="1:15" ht="35.25" customHeight="1">
      <c r="A8" s="319" t="s">
        <v>643</v>
      </c>
      <c r="B8" s="320"/>
      <c r="C8" s="320"/>
      <c r="D8" s="320"/>
      <c r="E8" s="321"/>
      <c r="F8" s="322"/>
      <c r="G8" s="322"/>
      <c r="H8" s="322"/>
      <c r="I8" s="322"/>
      <c r="J8" s="322"/>
      <c r="K8" s="323"/>
      <c r="L8" s="134" t="s">
        <v>375</v>
      </c>
      <c r="M8" s="324" t="s">
        <v>346</v>
      </c>
      <c r="N8" s="325"/>
      <c r="O8" s="135"/>
    </row>
    <row r="9" spans="1:15" ht="19.5" thickBot="1">
      <c r="A9" s="326"/>
      <c r="B9" s="326"/>
      <c r="C9" s="326"/>
      <c r="D9" s="326"/>
      <c r="E9" s="326"/>
      <c r="F9" s="326"/>
      <c r="G9" s="326"/>
      <c r="H9" s="326"/>
      <c r="I9" s="326"/>
      <c r="J9" s="326"/>
      <c r="K9" s="326"/>
      <c r="L9" s="326"/>
      <c r="M9" s="326"/>
      <c r="N9" s="326"/>
      <c r="O9" s="326"/>
    </row>
    <row r="10" spans="1:15" ht="19.5" thickBot="1">
      <c r="A10" s="167" t="s">
        <v>179</v>
      </c>
      <c r="B10" s="168" t="s">
        <v>376</v>
      </c>
      <c r="C10" s="327" t="s">
        <v>180</v>
      </c>
      <c r="D10" s="328"/>
      <c r="E10" s="329"/>
      <c r="F10" s="327" t="s">
        <v>181</v>
      </c>
      <c r="G10" s="328"/>
      <c r="H10" s="328"/>
      <c r="I10" s="328"/>
      <c r="J10" s="328"/>
      <c r="K10" s="328"/>
      <c r="L10" s="328"/>
      <c r="M10" s="328"/>
      <c r="N10" s="328"/>
      <c r="O10" s="330"/>
    </row>
    <row r="11" spans="1:15">
      <c r="A11" s="405" t="s">
        <v>377</v>
      </c>
      <c r="B11" s="407">
        <v>1</v>
      </c>
      <c r="C11" s="408" t="s">
        <v>378</v>
      </c>
      <c r="D11" s="409"/>
      <c r="E11" s="410"/>
      <c r="F11" s="411"/>
      <c r="G11" s="412"/>
      <c r="H11" s="412"/>
      <c r="I11" s="412"/>
      <c r="J11" s="412"/>
      <c r="K11" s="412"/>
      <c r="L11" s="412"/>
      <c r="M11" s="412"/>
      <c r="N11" s="412"/>
      <c r="O11" s="413"/>
    </row>
    <row r="12" spans="1:15">
      <c r="A12" s="405"/>
      <c r="B12" s="348"/>
      <c r="C12" s="355"/>
      <c r="D12" s="356"/>
      <c r="E12" s="357"/>
      <c r="F12" s="414" t="s">
        <v>379</v>
      </c>
      <c r="G12" s="344"/>
      <c r="H12" s="344" t="s">
        <v>380</v>
      </c>
      <c r="I12" s="344"/>
      <c r="J12" s="344"/>
      <c r="K12" s="344"/>
      <c r="L12" s="344"/>
      <c r="M12" s="344"/>
      <c r="N12" s="344"/>
      <c r="O12" s="345"/>
    </row>
    <row r="13" spans="1:15">
      <c r="A13" s="405"/>
      <c r="B13" s="346">
        <v>2</v>
      </c>
      <c r="C13" s="360" t="s">
        <v>381</v>
      </c>
      <c r="D13" s="361"/>
      <c r="E13" s="362"/>
      <c r="F13" s="136" t="s">
        <v>382</v>
      </c>
      <c r="G13" s="350"/>
      <c r="H13" s="350"/>
      <c r="I13" s="350"/>
      <c r="J13" s="350"/>
      <c r="K13" s="350"/>
      <c r="L13" s="350"/>
      <c r="M13" s="350"/>
      <c r="N13" s="350"/>
      <c r="O13" s="369"/>
    </row>
    <row r="14" spans="1:15">
      <c r="A14" s="405"/>
      <c r="B14" s="347"/>
      <c r="C14" s="363"/>
      <c r="D14" s="364"/>
      <c r="E14" s="365"/>
      <c r="F14" s="340"/>
      <c r="G14" s="341"/>
      <c r="H14" s="341"/>
      <c r="I14" s="341"/>
      <c r="J14" s="341"/>
      <c r="K14" s="341"/>
      <c r="L14" s="341"/>
      <c r="M14" s="341"/>
      <c r="N14" s="341"/>
      <c r="O14" s="342"/>
    </row>
    <row r="15" spans="1:15">
      <c r="A15" s="405"/>
      <c r="B15" s="348"/>
      <c r="C15" s="366"/>
      <c r="D15" s="367"/>
      <c r="E15" s="368"/>
      <c r="F15" s="137"/>
      <c r="G15" s="138"/>
      <c r="H15" s="138"/>
      <c r="I15" s="138"/>
      <c r="J15" s="343" t="s">
        <v>383</v>
      </c>
      <c r="K15" s="343"/>
      <c r="L15" s="344" t="s">
        <v>384</v>
      </c>
      <c r="M15" s="344"/>
      <c r="N15" s="344"/>
      <c r="O15" s="345"/>
    </row>
    <row r="16" spans="1:15">
      <c r="A16" s="405"/>
      <c r="B16" s="346">
        <v>3</v>
      </c>
      <c r="C16" s="349" t="s">
        <v>385</v>
      </c>
      <c r="D16" s="350"/>
      <c r="E16" s="351"/>
      <c r="F16" s="139"/>
      <c r="G16" s="140"/>
      <c r="H16" s="140"/>
      <c r="I16" s="140"/>
      <c r="J16" s="140"/>
      <c r="K16" s="140"/>
      <c r="L16" s="140"/>
      <c r="M16" s="75"/>
      <c r="N16" s="75"/>
      <c r="O16" s="76"/>
    </row>
    <row r="17" spans="1:15">
      <c r="A17" s="405"/>
      <c r="B17" s="347"/>
      <c r="C17" s="352"/>
      <c r="D17" s="353"/>
      <c r="E17" s="354"/>
      <c r="F17" s="141" t="s">
        <v>386</v>
      </c>
      <c r="G17" s="75" t="s">
        <v>387</v>
      </c>
      <c r="H17" s="353"/>
      <c r="I17" s="353"/>
      <c r="J17" s="353"/>
      <c r="K17" s="353"/>
      <c r="L17" s="353"/>
      <c r="M17" s="353"/>
      <c r="N17" s="353"/>
      <c r="O17" s="358"/>
    </row>
    <row r="18" spans="1:15">
      <c r="A18" s="405"/>
      <c r="B18" s="347"/>
      <c r="C18" s="352"/>
      <c r="D18" s="353"/>
      <c r="E18" s="354"/>
      <c r="F18" s="141"/>
      <c r="G18" s="75" t="s">
        <v>388</v>
      </c>
      <c r="H18" s="353"/>
      <c r="I18" s="353"/>
      <c r="J18" s="353"/>
      <c r="K18" s="140"/>
      <c r="L18" s="140"/>
      <c r="M18" s="75"/>
      <c r="N18" s="75"/>
      <c r="O18" s="76"/>
    </row>
    <row r="19" spans="1:15">
      <c r="A19" s="405"/>
      <c r="B19" s="347"/>
      <c r="C19" s="352"/>
      <c r="D19" s="353"/>
      <c r="E19" s="354"/>
      <c r="F19" s="141"/>
      <c r="G19" s="142"/>
      <c r="H19" s="142"/>
      <c r="I19" s="142"/>
      <c r="J19" s="142"/>
      <c r="K19" s="142"/>
      <c r="L19" s="142"/>
      <c r="M19" s="77"/>
      <c r="N19" s="75"/>
      <c r="O19" s="76"/>
    </row>
    <row r="20" spans="1:15">
      <c r="A20" s="405"/>
      <c r="B20" s="347"/>
      <c r="C20" s="352"/>
      <c r="D20" s="353"/>
      <c r="E20" s="354"/>
      <c r="F20" s="141" t="s">
        <v>389</v>
      </c>
      <c r="G20" s="134"/>
      <c r="H20" s="359" t="s">
        <v>390</v>
      </c>
      <c r="I20" s="359"/>
      <c r="J20" s="359" t="s">
        <v>391</v>
      </c>
      <c r="K20" s="359"/>
      <c r="L20" s="359" t="s">
        <v>222</v>
      </c>
      <c r="M20" s="359"/>
      <c r="N20" s="74"/>
      <c r="O20" s="76"/>
    </row>
    <row r="21" spans="1:15">
      <c r="A21" s="405"/>
      <c r="B21" s="347"/>
      <c r="C21" s="352"/>
      <c r="D21" s="353"/>
      <c r="E21" s="354"/>
      <c r="F21" s="141"/>
      <c r="G21" s="134" t="s">
        <v>392</v>
      </c>
      <c r="H21" s="371"/>
      <c r="I21" s="325"/>
      <c r="J21" s="371"/>
      <c r="K21" s="325"/>
      <c r="L21" s="371"/>
      <c r="M21" s="325"/>
      <c r="N21" s="74"/>
      <c r="O21" s="76"/>
    </row>
    <row r="22" spans="1:15">
      <c r="A22" s="405"/>
      <c r="B22" s="347"/>
      <c r="C22" s="352"/>
      <c r="D22" s="353"/>
      <c r="E22" s="354"/>
      <c r="F22" s="139"/>
      <c r="G22" s="143" t="s">
        <v>393</v>
      </c>
      <c r="H22" s="371"/>
      <c r="I22" s="325"/>
      <c r="J22" s="371"/>
      <c r="K22" s="325"/>
      <c r="L22" s="371"/>
      <c r="M22" s="325"/>
      <c r="N22" s="74"/>
      <c r="O22" s="76"/>
    </row>
    <row r="23" spans="1:15">
      <c r="A23" s="405"/>
      <c r="B23" s="347"/>
      <c r="C23" s="352"/>
      <c r="D23" s="353"/>
      <c r="E23" s="354"/>
      <c r="F23" s="139"/>
      <c r="G23" s="140"/>
      <c r="H23" s="144" t="s">
        <v>394</v>
      </c>
      <c r="I23" s="75"/>
      <c r="J23" s="140"/>
      <c r="K23" s="140"/>
      <c r="L23" s="140"/>
      <c r="M23" s="75"/>
      <c r="N23" s="75"/>
      <c r="O23" s="76"/>
    </row>
    <row r="24" spans="1:15">
      <c r="A24" s="405"/>
      <c r="B24" s="348"/>
      <c r="C24" s="355"/>
      <c r="D24" s="356"/>
      <c r="E24" s="357"/>
      <c r="F24" s="145"/>
      <c r="G24" s="142"/>
      <c r="H24" s="146"/>
      <c r="I24" s="77"/>
      <c r="J24" s="142"/>
      <c r="K24" s="142"/>
      <c r="L24" s="142"/>
      <c r="M24" s="77"/>
      <c r="N24" s="77"/>
      <c r="O24" s="78"/>
    </row>
    <row r="25" spans="1:15" ht="38.25" customHeight="1">
      <c r="A25" s="405"/>
      <c r="B25" s="346">
        <v>4</v>
      </c>
      <c r="C25" s="360" t="s">
        <v>395</v>
      </c>
      <c r="D25" s="361"/>
      <c r="E25" s="147" t="s">
        <v>396</v>
      </c>
      <c r="F25" s="370" t="s">
        <v>397</v>
      </c>
      <c r="G25" s="344"/>
      <c r="H25" s="344"/>
      <c r="I25" s="344"/>
      <c r="J25" s="344"/>
      <c r="K25" s="344"/>
      <c r="L25" s="344"/>
      <c r="M25" s="344"/>
      <c r="N25" s="344"/>
      <c r="O25" s="345"/>
    </row>
    <row r="26" spans="1:15" ht="38.25" customHeight="1">
      <c r="A26" s="405"/>
      <c r="B26" s="348"/>
      <c r="C26" s="366"/>
      <c r="D26" s="367"/>
      <c r="E26" s="134" t="s">
        <v>398</v>
      </c>
      <c r="F26" s="370" t="s">
        <v>399</v>
      </c>
      <c r="G26" s="344"/>
      <c r="H26" s="344"/>
      <c r="I26" s="344"/>
      <c r="J26" s="344"/>
      <c r="K26" s="344"/>
      <c r="L26" s="344"/>
      <c r="M26" s="344"/>
      <c r="N26" s="344"/>
      <c r="O26" s="345"/>
    </row>
    <row r="27" spans="1:15" ht="28.5" customHeight="1">
      <c r="A27" s="405"/>
      <c r="B27" s="169">
        <v>5</v>
      </c>
      <c r="C27" s="321" t="s">
        <v>400</v>
      </c>
      <c r="D27" s="322"/>
      <c r="E27" s="323"/>
      <c r="F27" s="148" t="s">
        <v>401</v>
      </c>
      <c r="G27" s="149"/>
      <c r="H27" s="149"/>
      <c r="I27" s="149"/>
      <c r="J27" s="149"/>
      <c r="K27" s="149"/>
      <c r="L27" s="149"/>
      <c r="M27" s="149"/>
      <c r="N27" s="149"/>
      <c r="O27" s="150"/>
    </row>
    <row r="28" spans="1:15" ht="28.5" customHeight="1">
      <c r="A28" s="405"/>
      <c r="B28" s="169">
        <v>6</v>
      </c>
      <c r="C28" s="321" t="s">
        <v>402</v>
      </c>
      <c r="D28" s="322"/>
      <c r="E28" s="323"/>
      <c r="F28" s="148" t="s">
        <v>401</v>
      </c>
      <c r="G28" s="149"/>
      <c r="H28" s="149"/>
      <c r="I28" s="149"/>
      <c r="J28" s="149"/>
      <c r="K28" s="149"/>
      <c r="L28" s="149"/>
      <c r="M28" s="149"/>
      <c r="N28" s="149"/>
      <c r="O28" s="150"/>
    </row>
    <row r="29" spans="1:15" ht="28.5" customHeight="1">
      <c r="A29" s="405"/>
      <c r="B29" s="169">
        <v>7</v>
      </c>
      <c r="C29" s="321" t="s">
        <v>403</v>
      </c>
      <c r="D29" s="322"/>
      <c r="E29" s="323"/>
      <c r="F29" s="321" t="s">
        <v>404</v>
      </c>
      <c r="G29" s="322"/>
      <c r="H29" s="322"/>
      <c r="I29" s="322" t="s">
        <v>405</v>
      </c>
      <c r="J29" s="322"/>
      <c r="K29" s="322"/>
      <c r="L29" s="322"/>
      <c r="M29" s="322"/>
      <c r="N29" s="322"/>
      <c r="O29" s="379"/>
    </row>
    <row r="30" spans="1:15" ht="42" customHeight="1">
      <c r="A30" s="405"/>
      <c r="B30" s="169">
        <v>8</v>
      </c>
      <c r="C30" s="380" t="s">
        <v>406</v>
      </c>
      <c r="D30" s="381"/>
      <c r="E30" s="382"/>
      <c r="F30" s="321"/>
      <c r="G30" s="322"/>
      <c r="H30" s="322"/>
      <c r="I30" s="322"/>
      <c r="J30" s="322"/>
      <c r="K30" s="322"/>
      <c r="L30" s="322"/>
      <c r="M30" s="322"/>
      <c r="N30" s="322"/>
      <c r="O30" s="379"/>
    </row>
    <row r="31" spans="1:15" ht="42" customHeight="1">
      <c r="A31" s="405"/>
      <c r="B31" s="169">
        <v>9</v>
      </c>
      <c r="C31" s="380" t="s">
        <v>407</v>
      </c>
      <c r="D31" s="322"/>
      <c r="E31" s="323"/>
      <c r="F31" s="321"/>
      <c r="G31" s="322"/>
      <c r="H31" s="322"/>
      <c r="I31" s="322"/>
      <c r="J31" s="322"/>
      <c r="K31" s="322"/>
      <c r="L31" s="322"/>
      <c r="M31" s="322"/>
      <c r="N31" s="322"/>
      <c r="O31" s="379"/>
    </row>
    <row r="32" spans="1:15">
      <c r="A32" s="405"/>
      <c r="B32" s="346">
        <v>10</v>
      </c>
      <c r="C32" s="360" t="s">
        <v>408</v>
      </c>
      <c r="D32" s="350"/>
      <c r="E32" s="351"/>
      <c r="F32" s="349"/>
      <c r="G32" s="350"/>
      <c r="H32" s="350"/>
      <c r="I32" s="350"/>
      <c r="J32" s="350"/>
      <c r="K32" s="350"/>
      <c r="L32" s="350"/>
      <c r="M32" s="350"/>
      <c r="N32" s="350"/>
      <c r="O32" s="369"/>
    </row>
    <row r="33" spans="1:15" ht="36.75" customHeight="1">
      <c r="A33" s="405"/>
      <c r="B33" s="348"/>
      <c r="C33" s="355"/>
      <c r="D33" s="356"/>
      <c r="E33" s="357"/>
      <c r="F33" s="355"/>
      <c r="G33" s="356"/>
      <c r="H33" s="356"/>
      <c r="I33" s="356"/>
      <c r="J33" s="356"/>
      <c r="K33" s="356"/>
      <c r="L33" s="356"/>
      <c r="M33" s="356"/>
      <c r="N33" s="356"/>
      <c r="O33" s="372"/>
    </row>
    <row r="34" spans="1:15">
      <c r="A34" s="405"/>
      <c r="B34" s="346">
        <v>11</v>
      </c>
      <c r="C34" s="360" t="s">
        <v>409</v>
      </c>
      <c r="D34" s="361"/>
      <c r="E34" s="362"/>
      <c r="F34" s="373"/>
      <c r="G34" s="374"/>
      <c r="H34" s="374"/>
      <c r="I34" s="374"/>
      <c r="J34" s="374"/>
      <c r="K34" s="374"/>
      <c r="L34" s="374"/>
      <c r="M34" s="374"/>
      <c r="N34" s="374"/>
      <c r="O34" s="375"/>
    </row>
    <row r="35" spans="1:15">
      <c r="A35" s="405"/>
      <c r="B35" s="347"/>
      <c r="C35" s="363"/>
      <c r="D35" s="364"/>
      <c r="E35" s="365"/>
      <c r="F35" s="376"/>
      <c r="G35" s="377"/>
      <c r="H35" s="377"/>
      <c r="I35" s="377"/>
      <c r="J35" s="377"/>
      <c r="K35" s="377"/>
      <c r="L35" s="377"/>
      <c r="M35" s="377"/>
      <c r="N35" s="377"/>
      <c r="O35" s="378"/>
    </row>
    <row r="36" spans="1:15">
      <c r="A36" s="405"/>
      <c r="B36" s="348"/>
      <c r="C36" s="366"/>
      <c r="D36" s="367"/>
      <c r="E36" s="368"/>
      <c r="F36" s="355" t="s">
        <v>410</v>
      </c>
      <c r="G36" s="356"/>
      <c r="H36" s="356"/>
      <c r="I36" s="356"/>
      <c r="J36" s="356"/>
      <c r="K36" s="356"/>
      <c r="L36" s="356"/>
      <c r="M36" s="356"/>
      <c r="N36" s="356"/>
      <c r="O36" s="372"/>
    </row>
    <row r="37" spans="1:15" ht="47.25" customHeight="1">
      <c r="A37" s="405"/>
      <c r="B37" s="170">
        <v>12</v>
      </c>
      <c r="C37" s="321" t="s">
        <v>411</v>
      </c>
      <c r="D37" s="322"/>
      <c r="E37" s="323"/>
      <c r="F37" s="380" t="s">
        <v>412</v>
      </c>
      <c r="G37" s="381"/>
      <c r="H37" s="381"/>
      <c r="I37" s="381"/>
      <c r="J37" s="385"/>
      <c r="K37" s="322" t="s">
        <v>413</v>
      </c>
      <c r="L37" s="322"/>
      <c r="M37" s="322"/>
      <c r="N37" s="322"/>
      <c r="O37" s="379"/>
    </row>
    <row r="38" spans="1:15" ht="24.75" customHeight="1">
      <c r="A38" s="405"/>
      <c r="B38" s="346">
        <v>13</v>
      </c>
      <c r="C38" s="360" t="s">
        <v>414</v>
      </c>
      <c r="D38" s="361"/>
      <c r="E38" s="362"/>
      <c r="F38" s="151" t="s">
        <v>415</v>
      </c>
      <c r="G38" s="350" t="s">
        <v>416</v>
      </c>
      <c r="H38" s="350"/>
      <c r="I38" s="350"/>
      <c r="J38" s="350"/>
      <c r="K38" s="350"/>
      <c r="L38" s="350"/>
      <c r="M38" s="350"/>
      <c r="N38" s="350"/>
      <c r="O38" s="369"/>
    </row>
    <row r="39" spans="1:15">
      <c r="A39" s="405"/>
      <c r="B39" s="347"/>
      <c r="C39" s="363"/>
      <c r="D39" s="364"/>
      <c r="E39" s="365"/>
      <c r="F39" s="74" t="s">
        <v>417</v>
      </c>
      <c r="G39" s="75"/>
      <c r="H39" s="75"/>
      <c r="I39" s="75"/>
      <c r="J39" s="75"/>
      <c r="K39" s="356" t="s">
        <v>418</v>
      </c>
      <c r="L39" s="356"/>
      <c r="M39" s="356"/>
      <c r="N39" s="356"/>
      <c r="O39" s="372"/>
    </row>
    <row r="40" spans="1:15">
      <c r="A40" s="405"/>
      <c r="B40" s="346">
        <v>14</v>
      </c>
      <c r="C40" s="360" t="s">
        <v>419</v>
      </c>
      <c r="D40" s="361"/>
      <c r="E40" s="362"/>
      <c r="F40" s="360" t="s">
        <v>420</v>
      </c>
      <c r="G40" s="361"/>
      <c r="H40" s="361"/>
      <c r="I40" s="361"/>
      <c r="J40" s="383"/>
      <c r="K40" s="350" t="s">
        <v>421</v>
      </c>
      <c r="L40" s="350"/>
      <c r="M40" s="350"/>
      <c r="N40" s="350"/>
      <c r="O40" s="369"/>
    </row>
    <row r="41" spans="1:15">
      <c r="A41" s="405"/>
      <c r="B41" s="348"/>
      <c r="C41" s="366"/>
      <c r="D41" s="367"/>
      <c r="E41" s="368"/>
      <c r="F41" s="366"/>
      <c r="G41" s="367"/>
      <c r="H41" s="367"/>
      <c r="I41" s="367"/>
      <c r="J41" s="384"/>
      <c r="K41" s="356"/>
      <c r="L41" s="356"/>
      <c r="M41" s="356"/>
      <c r="N41" s="356"/>
      <c r="O41" s="372"/>
    </row>
    <row r="42" spans="1:15" ht="41.25" customHeight="1">
      <c r="A42" s="405"/>
      <c r="B42" s="171">
        <v>15</v>
      </c>
      <c r="C42" s="380" t="s">
        <v>422</v>
      </c>
      <c r="D42" s="381"/>
      <c r="E42" s="382"/>
      <c r="F42" s="396"/>
      <c r="G42" s="397"/>
      <c r="H42" s="397"/>
      <c r="I42" s="397"/>
      <c r="J42" s="397"/>
      <c r="K42" s="397"/>
      <c r="L42" s="397"/>
      <c r="M42" s="397"/>
      <c r="N42" s="397"/>
      <c r="O42" s="398"/>
    </row>
    <row r="43" spans="1:15">
      <c r="A43" s="405"/>
      <c r="B43" s="346">
        <v>16</v>
      </c>
      <c r="C43" s="360" t="s">
        <v>484</v>
      </c>
      <c r="D43" s="361"/>
      <c r="E43" s="362"/>
      <c r="F43" s="349"/>
      <c r="G43" s="350"/>
      <c r="H43" s="399" t="s">
        <v>423</v>
      </c>
      <c r="I43" s="361"/>
      <c r="J43" s="361"/>
      <c r="K43" s="361"/>
      <c r="L43" s="383"/>
      <c r="M43" s="350"/>
      <c r="N43" s="350"/>
      <c r="O43" s="369"/>
    </row>
    <row r="44" spans="1:15">
      <c r="A44" s="405"/>
      <c r="B44" s="347"/>
      <c r="C44" s="363"/>
      <c r="D44" s="364"/>
      <c r="E44" s="365"/>
      <c r="F44" s="352" t="s">
        <v>424</v>
      </c>
      <c r="G44" s="353"/>
      <c r="H44" s="400" t="s">
        <v>425</v>
      </c>
      <c r="I44" s="401"/>
      <c r="J44" s="401"/>
      <c r="K44" s="401"/>
      <c r="L44" s="402"/>
      <c r="M44" s="403" t="s">
        <v>426</v>
      </c>
      <c r="N44" s="403"/>
      <c r="O44" s="404"/>
    </row>
    <row r="45" spans="1:15">
      <c r="A45" s="405"/>
      <c r="B45" s="348"/>
      <c r="C45" s="366"/>
      <c r="D45" s="367"/>
      <c r="E45" s="368"/>
      <c r="F45" s="421"/>
      <c r="G45" s="343"/>
      <c r="H45" s="422" t="s">
        <v>427</v>
      </c>
      <c r="I45" s="423"/>
      <c r="J45" s="423"/>
      <c r="K45" s="423"/>
      <c r="L45" s="424"/>
      <c r="M45" s="343"/>
      <c r="N45" s="343"/>
      <c r="O45" s="425"/>
    </row>
    <row r="46" spans="1:15" ht="107.25" customHeight="1" thickBot="1">
      <c r="A46" s="406"/>
      <c r="B46" s="172">
        <v>17</v>
      </c>
      <c r="C46" s="426" t="s">
        <v>428</v>
      </c>
      <c r="D46" s="427"/>
      <c r="E46" s="428"/>
      <c r="F46" s="429"/>
      <c r="G46" s="430"/>
      <c r="H46" s="430"/>
      <c r="I46" s="430"/>
      <c r="J46" s="430"/>
      <c r="K46" s="430"/>
      <c r="L46" s="430"/>
      <c r="M46" s="430"/>
      <c r="N46" s="430"/>
      <c r="O46" s="431"/>
    </row>
    <row r="47" spans="1:15" ht="56.25" customHeight="1">
      <c r="A47" s="386" t="s">
        <v>429</v>
      </c>
      <c r="B47" s="173">
        <v>18</v>
      </c>
      <c r="C47" s="389" t="s">
        <v>430</v>
      </c>
      <c r="D47" s="391" t="s">
        <v>431</v>
      </c>
      <c r="E47" s="392"/>
      <c r="F47" s="393" t="s">
        <v>432</v>
      </c>
      <c r="G47" s="394"/>
      <c r="H47" s="394"/>
      <c r="I47" s="394"/>
      <c r="J47" s="394"/>
      <c r="K47" s="394"/>
      <c r="L47" s="394"/>
      <c r="M47" s="394"/>
      <c r="N47" s="394"/>
      <c r="O47" s="395"/>
    </row>
    <row r="48" spans="1:15" ht="46.5" customHeight="1">
      <c r="A48" s="387"/>
      <c r="B48" s="169">
        <v>19</v>
      </c>
      <c r="C48" s="390"/>
      <c r="D48" s="321" t="s">
        <v>433</v>
      </c>
      <c r="E48" s="323"/>
      <c r="F48" s="415" t="s">
        <v>434</v>
      </c>
      <c r="G48" s="416"/>
      <c r="H48" s="416"/>
      <c r="I48" s="416"/>
      <c r="J48" s="416"/>
      <c r="K48" s="416"/>
      <c r="L48" s="416"/>
      <c r="M48" s="416"/>
      <c r="N48" s="416"/>
      <c r="O48" s="417"/>
    </row>
    <row r="49" spans="1:15" ht="46.5" customHeight="1">
      <c r="A49" s="387"/>
      <c r="B49" s="171">
        <v>20</v>
      </c>
      <c r="C49" s="390"/>
      <c r="D49" s="350" t="s">
        <v>435</v>
      </c>
      <c r="E49" s="351"/>
      <c r="F49" s="349" t="s">
        <v>436</v>
      </c>
      <c r="G49" s="350"/>
      <c r="H49" s="350"/>
      <c r="I49" s="350"/>
      <c r="J49" s="350"/>
      <c r="K49" s="350"/>
      <c r="L49" s="350"/>
      <c r="M49" s="350"/>
      <c r="N49" s="350"/>
      <c r="O49" s="369"/>
    </row>
    <row r="50" spans="1:15" ht="49.5" customHeight="1">
      <c r="A50" s="387"/>
      <c r="B50" s="169">
        <v>21</v>
      </c>
      <c r="C50" s="390"/>
      <c r="D50" s="381" t="s">
        <v>437</v>
      </c>
      <c r="E50" s="382"/>
      <c r="F50" s="380" t="s">
        <v>438</v>
      </c>
      <c r="G50" s="381"/>
      <c r="H50" s="381"/>
      <c r="I50" s="381" t="s">
        <v>439</v>
      </c>
      <c r="J50" s="381"/>
      <c r="K50" s="381"/>
      <c r="L50" s="381"/>
      <c r="M50" s="381"/>
      <c r="N50" s="381"/>
      <c r="O50" s="420"/>
    </row>
    <row r="51" spans="1:15" ht="60" customHeight="1">
      <c r="A51" s="387"/>
      <c r="B51" s="169">
        <v>22</v>
      </c>
      <c r="C51" s="390"/>
      <c r="D51" s="381" t="s">
        <v>440</v>
      </c>
      <c r="E51" s="382"/>
      <c r="F51" s="380" t="s">
        <v>441</v>
      </c>
      <c r="G51" s="381"/>
      <c r="H51" s="385"/>
      <c r="I51" s="381" t="s">
        <v>442</v>
      </c>
      <c r="J51" s="381"/>
      <c r="K51" s="381"/>
      <c r="L51" s="381"/>
      <c r="M51" s="381"/>
      <c r="N51" s="381"/>
      <c r="O51" s="420"/>
    </row>
    <row r="52" spans="1:15" ht="39.950000000000003" customHeight="1">
      <c r="A52" s="387"/>
      <c r="B52" s="346">
        <v>23</v>
      </c>
      <c r="C52" s="390"/>
      <c r="D52" s="350" t="s">
        <v>443</v>
      </c>
      <c r="E52" s="351"/>
      <c r="F52" s="432" t="s">
        <v>444</v>
      </c>
      <c r="G52" s="433"/>
      <c r="H52" s="433"/>
      <c r="I52" s="433" t="s">
        <v>445</v>
      </c>
      <c r="J52" s="433"/>
      <c r="K52" s="433"/>
      <c r="L52" s="433"/>
      <c r="M52" s="433"/>
      <c r="N52" s="152"/>
      <c r="O52" s="153"/>
    </row>
    <row r="53" spans="1:15" ht="39.950000000000003" customHeight="1">
      <c r="A53" s="387"/>
      <c r="B53" s="348"/>
      <c r="C53" s="390"/>
      <c r="D53" s="356"/>
      <c r="E53" s="357"/>
      <c r="F53" s="436" t="s">
        <v>446</v>
      </c>
      <c r="G53" s="437"/>
      <c r="H53" s="437"/>
      <c r="I53" s="437" t="s">
        <v>447</v>
      </c>
      <c r="J53" s="437"/>
      <c r="K53" s="437"/>
      <c r="L53" s="437"/>
      <c r="M53" s="437"/>
      <c r="N53" s="154"/>
      <c r="O53" s="155"/>
    </row>
    <row r="54" spans="1:15" ht="39.950000000000003" customHeight="1">
      <c r="A54" s="387"/>
      <c r="B54" s="346">
        <v>24</v>
      </c>
      <c r="C54" s="390"/>
      <c r="D54" s="361" t="s">
        <v>448</v>
      </c>
      <c r="E54" s="362"/>
      <c r="F54" s="432" t="s">
        <v>449</v>
      </c>
      <c r="G54" s="433"/>
      <c r="H54" s="433"/>
      <c r="I54" s="433"/>
      <c r="J54" s="433"/>
      <c r="K54" s="433"/>
      <c r="L54" s="433"/>
      <c r="M54" s="433"/>
      <c r="N54" s="152"/>
      <c r="O54" s="153"/>
    </row>
    <row r="55" spans="1:15" ht="39.950000000000003" customHeight="1">
      <c r="A55" s="387"/>
      <c r="B55" s="348"/>
      <c r="C55" s="390"/>
      <c r="D55" s="367"/>
      <c r="E55" s="368"/>
      <c r="F55" s="434" t="s">
        <v>450</v>
      </c>
      <c r="G55" s="435"/>
      <c r="H55" s="435"/>
      <c r="I55" s="435"/>
      <c r="J55" s="435"/>
      <c r="K55" s="435"/>
      <c r="L55" s="435"/>
      <c r="M55" s="435"/>
      <c r="N55" s="154"/>
      <c r="O55" s="155"/>
    </row>
    <row r="56" spans="1:15" ht="39.950000000000003" customHeight="1">
      <c r="A56" s="387"/>
      <c r="B56" s="169">
        <v>25</v>
      </c>
      <c r="C56" s="390"/>
      <c r="D56" s="322" t="s">
        <v>451</v>
      </c>
      <c r="E56" s="323"/>
      <c r="F56" s="321" t="s">
        <v>452</v>
      </c>
      <c r="G56" s="322"/>
      <c r="H56" s="322" t="s">
        <v>453</v>
      </c>
      <c r="I56" s="322"/>
      <c r="J56" s="322"/>
      <c r="K56" s="322"/>
      <c r="L56" s="418"/>
      <c r="M56" s="418"/>
      <c r="N56" s="418"/>
      <c r="O56" s="419"/>
    </row>
    <row r="57" spans="1:15" ht="39.950000000000003" customHeight="1">
      <c r="A57" s="387"/>
      <c r="B57" s="169">
        <v>26</v>
      </c>
      <c r="C57" s="390"/>
      <c r="D57" s="381" t="s">
        <v>454</v>
      </c>
      <c r="E57" s="382"/>
      <c r="F57" s="321" t="s">
        <v>452</v>
      </c>
      <c r="G57" s="322"/>
      <c r="H57" s="322" t="s">
        <v>453</v>
      </c>
      <c r="I57" s="322"/>
      <c r="J57" s="322"/>
      <c r="K57" s="322"/>
      <c r="L57" s="418"/>
      <c r="M57" s="418"/>
      <c r="N57" s="418"/>
      <c r="O57" s="419"/>
    </row>
    <row r="58" spans="1:15" ht="39.950000000000003" customHeight="1">
      <c r="A58" s="387"/>
      <c r="B58" s="169">
        <v>27</v>
      </c>
      <c r="C58" s="390"/>
      <c r="D58" s="381" t="s">
        <v>455</v>
      </c>
      <c r="E58" s="382"/>
      <c r="F58" s="321" t="s">
        <v>456</v>
      </c>
      <c r="G58" s="322"/>
      <c r="H58" s="416" t="s">
        <v>457</v>
      </c>
      <c r="I58" s="416"/>
      <c r="J58" s="416"/>
      <c r="K58" s="416"/>
      <c r="L58" s="418"/>
      <c r="M58" s="418"/>
      <c r="N58" s="418"/>
      <c r="O58" s="419"/>
    </row>
    <row r="59" spans="1:15" ht="39.950000000000003" customHeight="1">
      <c r="A59" s="387"/>
      <c r="B59" s="169">
        <v>28</v>
      </c>
      <c r="C59" s="390"/>
      <c r="D59" s="381" t="s">
        <v>458</v>
      </c>
      <c r="E59" s="382"/>
      <c r="F59" s="321" t="s">
        <v>452</v>
      </c>
      <c r="G59" s="322"/>
      <c r="H59" s="322" t="s">
        <v>453</v>
      </c>
      <c r="I59" s="322"/>
      <c r="J59" s="322"/>
      <c r="K59" s="322"/>
      <c r="L59" s="418"/>
      <c r="M59" s="418"/>
      <c r="N59" s="418"/>
      <c r="O59" s="419"/>
    </row>
    <row r="60" spans="1:15" ht="39.950000000000003" customHeight="1">
      <c r="A60" s="387"/>
      <c r="B60" s="169">
        <v>29</v>
      </c>
      <c r="C60" s="390"/>
      <c r="D60" s="381" t="s">
        <v>459</v>
      </c>
      <c r="E60" s="382"/>
      <c r="F60" s="321" t="s">
        <v>452</v>
      </c>
      <c r="G60" s="322"/>
      <c r="H60" s="322" t="s">
        <v>453</v>
      </c>
      <c r="I60" s="322"/>
      <c r="J60" s="322"/>
      <c r="K60" s="322"/>
      <c r="L60" s="418"/>
      <c r="M60" s="418"/>
      <c r="N60" s="418"/>
      <c r="O60" s="419"/>
    </row>
    <row r="61" spans="1:15" ht="39.950000000000003" customHeight="1">
      <c r="A61" s="387"/>
      <c r="B61" s="171">
        <v>30</v>
      </c>
      <c r="C61" s="390"/>
      <c r="D61" s="361" t="s">
        <v>460</v>
      </c>
      <c r="E61" s="362"/>
      <c r="F61" s="321" t="s">
        <v>452</v>
      </c>
      <c r="G61" s="322"/>
      <c r="H61" s="350" t="s">
        <v>453</v>
      </c>
      <c r="I61" s="350"/>
      <c r="J61" s="350"/>
      <c r="K61" s="350"/>
      <c r="L61" s="418"/>
      <c r="M61" s="418"/>
      <c r="N61" s="418"/>
      <c r="O61" s="419"/>
    </row>
    <row r="62" spans="1:15" ht="107.25" customHeight="1">
      <c r="A62" s="387"/>
      <c r="B62" s="169">
        <v>31</v>
      </c>
      <c r="C62" s="390"/>
      <c r="D62" s="438" t="s">
        <v>461</v>
      </c>
      <c r="E62" s="438"/>
      <c r="F62" s="439" t="s">
        <v>462</v>
      </c>
      <c r="G62" s="439"/>
      <c r="H62" s="439"/>
      <c r="I62" s="439"/>
      <c r="J62" s="439"/>
      <c r="K62" s="439"/>
      <c r="L62" s="439"/>
      <c r="M62" s="439"/>
      <c r="N62" s="439"/>
      <c r="O62" s="440"/>
    </row>
    <row r="63" spans="1:15" ht="48.75" customHeight="1">
      <c r="A63" s="387"/>
      <c r="B63" s="346">
        <v>32</v>
      </c>
      <c r="C63" s="442" t="s">
        <v>463</v>
      </c>
      <c r="D63" s="349" t="s">
        <v>344</v>
      </c>
      <c r="E63" s="351"/>
      <c r="F63" s="415" t="s">
        <v>464</v>
      </c>
      <c r="G63" s="416"/>
      <c r="H63" s="416"/>
      <c r="I63" s="416"/>
      <c r="J63" s="416"/>
      <c r="K63" s="416"/>
      <c r="L63" s="416"/>
      <c r="M63" s="416"/>
      <c r="N63" s="416"/>
      <c r="O63" s="417"/>
    </row>
    <row r="64" spans="1:15" ht="48.75" customHeight="1">
      <c r="A64" s="387"/>
      <c r="B64" s="348"/>
      <c r="C64" s="443"/>
      <c r="D64" s="355"/>
      <c r="E64" s="357"/>
      <c r="F64" s="321" t="s">
        <v>465</v>
      </c>
      <c r="G64" s="322"/>
      <c r="H64" s="322"/>
      <c r="I64" s="322"/>
      <c r="J64" s="322"/>
      <c r="K64" s="322"/>
      <c r="L64" s="322"/>
      <c r="M64" s="322"/>
      <c r="N64" s="322"/>
      <c r="O64" s="379"/>
    </row>
    <row r="65" spans="1:15" ht="33" customHeight="1">
      <c r="A65" s="387"/>
      <c r="B65" s="346">
        <v>33</v>
      </c>
      <c r="C65" s="443"/>
      <c r="D65" s="349" t="s">
        <v>466</v>
      </c>
      <c r="E65" s="351"/>
      <c r="F65" s="349" t="s">
        <v>467</v>
      </c>
      <c r="G65" s="350"/>
      <c r="H65" s="350"/>
      <c r="I65" s="350"/>
      <c r="J65" s="350"/>
      <c r="K65" s="350"/>
      <c r="L65" s="350"/>
      <c r="M65" s="350"/>
      <c r="N65" s="350"/>
      <c r="O65" s="369"/>
    </row>
    <row r="66" spans="1:15" ht="33" customHeight="1">
      <c r="A66" s="387"/>
      <c r="B66" s="347"/>
      <c r="C66" s="443"/>
      <c r="D66" s="352"/>
      <c r="E66" s="354"/>
      <c r="F66" s="156" t="s">
        <v>468</v>
      </c>
      <c r="G66" s="157"/>
      <c r="H66" s="157"/>
      <c r="I66" s="157"/>
      <c r="J66" s="157"/>
      <c r="K66" s="157"/>
      <c r="L66" s="158"/>
      <c r="M66" s="158"/>
      <c r="N66" s="158"/>
      <c r="O66" s="159"/>
    </row>
    <row r="67" spans="1:15" ht="33" customHeight="1">
      <c r="A67" s="387"/>
      <c r="B67" s="348"/>
      <c r="C67" s="443"/>
      <c r="D67" s="355"/>
      <c r="E67" s="357"/>
      <c r="F67" s="445"/>
      <c r="G67" s="446"/>
      <c r="H67" s="446"/>
      <c r="I67" s="446"/>
      <c r="J67" s="446"/>
      <c r="K67" s="446"/>
      <c r="L67" s="446"/>
      <c r="M67" s="446"/>
      <c r="N67" s="446"/>
      <c r="O67" s="447"/>
    </row>
    <row r="68" spans="1:15" ht="48" customHeight="1">
      <c r="A68" s="387"/>
      <c r="B68" s="169">
        <v>34</v>
      </c>
      <c r="C68" s="443"/>
      <c r="D68" s="321" t="s">
        <v>469</v>
      </c>
      <c r="E68" s="323"/>
      <c r="F68" s="321" t="s">
        <v>470</v>
      </c>
      <c r="G68" s="322"/>
      <c r="H68" s="381" t="s">
        <v>471</v>
      </c>
      <c r="I68" s="381"/>
      <c r="J68" s="381"/>
      <c r="K68" s="381"/>
      <c r="L68" s="381"/>
      <c r="M68" s="381"/>
      <c r="N68" s="381"/>
      <c r="O68" s="420"/>
    </row>
    <row r="69" spans="1:15" ht="60" customHeight="1">
      <c r="A69" s="387"/>
      <c r="B69" s="169">
        <v>35</v>
      </c>
      <c r="C69" s="443"/>
      <c r="D69" s="380" t="s">
        <v>472</v>
      </c>
      <c r="E69" s="323"/>
      <c r="F69" s="321" t="s">
        <v>473</v>
      </c>
      <c r="G69" s="322"/>
      <c r="H69" s="441" t="s">
        <v>474</v>
      </c>
      <c r="I69" s="441"/>
      <c r="J69" s="441"/>
      <c r="K69" s="441"/>
      <c r="L69" s="441"/>
      <c r="M69" s="322" t="s">
        <v>453</v>
      </c>
      <c r="N69" s="322"/>
      <c r="O69" s="379"/>
    </row>
    <row r="70" spans="1:15" ht="31.5" customHeight="1">
      <c r="A70" s="387"/>
      <c r="B70" s="169">
        <v>36</v>
      </c>
      <c r="C70" s="443"/>
      <c r="D70" s="321" t="s">
        <v>475</v>
      </c>
      <c r="E70" s="323"/>
      <c r="F70" s="321"/>
      <c r="G70" s="322"/>
      <c r="H70" s="322"/>
      <c r="I70" s="322"/>
      <c r="J70" s="322"/>
      <c r="K70" s="322"/>
      <c r="L70" s="322"/>
      <c r="M70" s="322"/>
      <c r="N70" s="322"/>
      <c r="O70" s="379"/>
    </row>
    <row r="71" spans="1:15" ht="31.5" customHeight="1">
      <c r="A71" s="387"/>
      <c r="B71" s="169">
        <v>37</v>
      </c>
      <c r="C71" s="443"/>
      <c r="D71" s="321" t="s">
        <v>476</v>
      </c>
      <c r="E71" s="323"/>
      <c r="F71" s="148" t="s">
        <v>477</v>
      </c>
      <c r="G71" s="149"/>
      <c r="H71" s="149"/>
      <c r="I71" s="149"/>
      <c r="J71" s="149"/>
      <c r="K71" s="149"/>
      <c r="L71" s="149"/>
      <c r="M71" s="441" t="s">
        <v>453</v>
      </c>
      <c r="N71" s="441"/>
      <c r="O71" s="150"/>
    </row>
    <row r="72" spans="1:15" ht="31.5" customHeight="1">
      <c r="A72" s="387"/>
      <c r="B72" s="169">
        <v>38</v>
      </c>
      <c r="C72" s="443"/>
      <c r="D72" s="321" t="s">
        <v>345</v>
      </c>
      <c r="E72" s="323"/>
      <c r="F72" s="321" t="s">
        <v>477</v>
      </c>
      <c r="G72" s="322"/>
      <c r="H72" s="322"/>
      <c r="I72" s="322"/>
      <c r="J72" s="322"/>
      <c r="K72" s="322"/>
      <c r="L72" s="160"/>
      <c r="M72" s="441" t="s">
        <v>453</v>
      </c>
      <c r="N72" s="441"/>
      <c r="O72" s="161"/>
    </row>
    <row r="73" spans="1:15" ht="31.5" customHeight="1">
      <c r="A73" s="387"/>
      <c r="B73" s="169">
        <v>39</v>
      </c>
      <c r="C73" s="443"/>
      <c r="D73" s="321" t="s">
        <v>478</v>
      </c>
      <c r="E73" s="323"/>
      <c r="F73" s="321" t="s">
        <v>479</v>
      </c>
      <c r="G73" s="322"/>
      <c r="H73" s="322"/>
      <c r="I73" s="322"/>
      <c r="J73" s="322"/>
      <c r="K73" s="322"/>
      <c r="L73" s="160"/>
      <c r="M73" s="441" t="s">
        <v>453</v>
      </c>
      <c r="N73" s="441"/>
      <c r="O73" s="161"/>
    </row>
    <row r="74" spans="1:15" ht="95.25" customHeight="1" thickBot="1">
      <c r="A74" s="388"/>
      <c r="B74" s="172">
        <v>40</v>
      </c>
      <c r="C74" s="444"/>
      <c r="D74" s="448" t="s">
        <v>461</v>
      </c>
      <c r="E74" s="448"/>
      <c r="F74" s="449" t="s">
        <v>480</v>
      </c>
      <c r="G74" s="450"/>
      <c r="H74" s="450"/>
      <c r="I74" s="450"/>
      <c r="J74" s="450"/>
      <c r="K74" s="450"/>
      <c r="L74" s="450"/>
      <c r="M74" s="450"/>
      <c r="N74" s="450"/>
      <c r="O74" s="451"/>
    </row>
    <row r="75" spans="1:15">
      <c r="A75" s="174" t="s">
        <v>481</v>
      </c>
      <c r="B75" s="163"/>
      <c r="C75" s="163"/>
      <c r="D75" s="73"/>
      <c r="E75" s="73"/>
      <c r="F75" s="73"/>
      <c r="G75" s="73"/>
      <c r="H75" s="73"/>
      <c r="I75" s="73"/>
      <c r="J75" s="73"/>
      <c r="K75" s="73"/>
      <c r="L75" s="73"/>
      <c r="M75" s="73"/>
      <c r="N75" s="73"/>
      <c r="O75" s="73"/>
    </row>
    <row r="76" spans="1:15">
      <c r="A76" s="175" t="s">
        <v>482</v>
      </c>
      <c r="B76" s="163"/>
      <c r="C76" s="163"/>
      <c r="D76" s="176"/>
      <c r="E76" s="176"/>
      <c r="F76" s="176"/>
      <c r="G76" s="176"/>
      <c r="H76" s="176"/>
      <c r="I76" s="176"/>
      <c r="J76" s="176"/>
      <c r="K76" s="176"/>
      <c r="L76" s="176"/>
      <c r="M76" s="176"/>
      <c r="N76" s="176"/>
      <c r="O76" s="79"/>
    </row>
    <row r="77" spans="1:15">
      <c r="A77" s="175" t="s">
        <v>483</v>
      </c>
      <c r="B77" s="163"/>
      <c r="C77" s="177"/>
      <c r="D77" s="176"/>
      <c r="E77" s="176"/>
      <c r="F77" s="176"/>
      <c r="G77" s="176"/>
      <c r="H77" s="176"/>
      <c r="I77" s="176"/>
      <c r="J77" s="176"/>
      <c r="K77" s="176"/>
      <c r="L77" s="176"/>
      <c r="M77" s="176"/>
      <c r="N77" s="176"/>
      <c r="O77" s="79"/>
    </row>
    <row r="78" spans="1:15">
      <c r="A78" s="162"/>
      <c r="B78" s="163"/>
      <c r="C78" s="178"/>
      <c r="D78" s="79"/>
      <c r="E78" s="79"/>
      <c r="F78" s="79"/>
      <c r="G78" s="79"/>
      <c r="H78" s="79"/>
      <c r="I78" s="79"/>
      <c r="J78" s="79"/>
      <c r="K78" s="79"/>
      <c r="L78" s="79"/>
      <c r="M78" s="79"/>
      <c r="N78" s="79"/>
      <c r="O78" s="79"/>
    </row>
    <row r="79" spans="1:15">
      <c r="A79" s="162"/>
      <c r="B79" s="163"/>
      <c r="C79" s="178"/>
      <c r="D79" s="79"/>
      <c r="E79" s="79"/>
      <c r="F79" s="79"/>
      <c r="G79" s="79"/>
      <c r="H79" s="79"/>
      <c r="I79" s="79"/>
      <c r="J79" s="79"/>
      <c r="K79" s="79"/>
      <c r="L79" s="79"/>
      <c r="M79" s="79"/>
      <c r="N79" s="79"/>
      <c r="O79" s="79"/>
    </row>
  </sheetData>
  <mergeCells count="164">
    <mergeCell ref="B63:B64"/>
    <mergeCell ref="C63:C74"/>
    <mergeCell ref="D63:E64"/>
    <mergeCell ref="F63:O63"/>
    <mergeCell ref="F64:O64"/>
    <mergeCell ref="B65:B67"/>
    <mergeCell ref="D65:E67"/>
    <mergeCell ref="F65:K65"/>
    <mergeCell ref="L65:O65"/>
    <mergeCell ref="F67:O67"/>
    <mergeCell ref="D73:E73"/>
    <mergeCell ref="F73:K73"/>
    <mergeCell ref="M73:N73"/>
    <mergeCell ref="D74:E74"/>
    <mergeCell ref="F74:O74"/>
    <mergeCell ref="D70:E70"/>
    <mergeCell ref="F70:O70"/>
    <mergeCell ref="D71:E71"/>
    <mergeCell ref="M71:N71"/>
    <mergeCell ref="D72:E72"/>
    <mergeCell ref="F72:K72"/>
    <mergeCell ref="M72:N72"/>
    <mergeCell ref="D68:E68"/>
    <mergeCell ref="F68:G68"/>
    <mergeCell ref="D61:E61"/>
    <mergeCell ref="F61:G61"/>
    <mergeCell ref="H61:K61"/>
    <mergeCell ref="L61:O61"/>
    <mergeCell ref="D62:E62"/>
    <mergeCell ref="F62:O62"/>
    <mergeCell ref="H68:O68"/>
    <mergeCell ref="D69:E69"/>
    <mergeCell ref="F69:G69"/>
    <mergeCell ref="H69:L69"/>
    <mergeCell ref="M69:O69"/>
    <mergeCell ref="D59:E59"/>
    <mergeCell ref="F59:G59"/>
    <mergeCell ref="H59:K59"/>
    <mergeCell ref="L59:O59"/>
    <mergeCell ref="D60:E60"/>
    <mergeCell ref="F60:G60"/>
    <mergeCell ref="H60:K60"/>
    <mergeCell ref="L60:O60"/>
    <mergeCell ref="D58:E58"/>
    <mergeCell ref="F58:G58"/>
    <mergeCell ref="H58:K58"/>
    <mergeCell ref="L58:O58"/>
    <mergeCell ref="B54:B55"/>
    <mergeCell ref="D54:E55"/>
    <mergeCell ref="F54:M54"/>
    <mergeCell ref="F55:M55"/>
    <mergeCell ref="D56:E56"/>
    <mergeCell ref="F56:G56"/>
    <mergeCell ref="H56:K56"/>
    <mergeCell ref="L56:O56"/>
    <mergeCell ref="B52:B53"/>
    <mergeCell ref="D52:E53"/>
    <mergeCell ref="F52:H52"/>
    <mergeCell ref="I52:M52"/>
    <mergeCell ref="F53:H53"/>
    <mergeCell ref="I53:M53"/>
    <mergeCell ref="D57:E57"/>
    <mergeCell ref="F57:G57"/>
    <mergeCell ref="H57:K57"/>
    <mergeCell ref="L57:O57"/>
    <mergeCell ref="D50:E50"/>
    <mergeCell ref="F50:H50"/>
    <mergeCell ref="I50:O50"/>
    <mergeCell ref="F45:G45"/>
    <mergeCell ref="H45:L45"/>
    <mergeCell ref="M45:O45"/>
    <mergeCell ref="C46:E46"/>
    <mergeCell ref="F46:O46"/>
    <mergeCell ref="D51:E51"/>
    <mergeCell ref="F51:H51"/>
    <mergeCell ref="I51:O51"/>
    <mergeCell ref="A47:A74"/>
    <mergeCell ref="C47:C62"/>
    <mergeCell ref="D47:E47"/>
    <mergeCell ref="F47:O47"/>
    <mergeCell ref="D48:E48"/>
    <mergeCell ref="C42:E42"/>
    <mergeCell ref="F42:O42"/>
    <mergeCell ref="B43:B45"/>
    <mergeCell ref="C43:E45"/>
    <mergeCell ref="F43:G43"/>
    <mergeCell ref="H43:L43"/>
    <mergeCell ref="M43:O43"/>
    <mergeCell ref="F44:G44"/>
    <mergeCell ref="H44:L44"/>
    <mergeCell ref="M44:O44"/>
    <mergeCell ref="A11:A46"/>
    <mergeCell ref="B11:B12"/>
    <mergeCell ref="C11:E12"/>
    <mergeCell ref="F11:O11"/>
    <mergeCell ref="F12:G12"/>
    <mergeCell ref="H12:O12"/>
    <mergeCell ref="F48:O48"/>
    <mergeCell ref="D49:E49"/>
    <mergeCell ref="F49:O49"/>
    <mergeCell ref="B38:B39"/>
    <mergeCell ref="C38:E39"/>
    <mergeCell ref="G38:O38"/>
    <mergeCell ref="K39:O39"/>
    <mergeCell ref="B40:B41"/>
    <mergeCell ref="C40:E41"/>
    <mergeCell ref="F40:J41"/>
    <mergeCell ref="K40:O41"/>
    <mergeCell ref="C37:E37"/>
    <mergeCell ref="F37:J37"/>
    <mergeCell ref="K37:O37"/>
    <mergeCell ref="B32:B33"/>
    <mergeCell ref="C32:E33"/>
    <mergeCell ref="F32:O33"/>
    <mergeCell ref="B34:B36"/>
    <mergeCell ref="C34:E36"/>
    <mergeCell ref="F34:O35"/>
    <mergeCell ref="F36:O36"/>
    <mergeCell ref="C29:E29"/>
    <mergeCell ref="F29:H29"/>
    <mergeCell ref="I29:O29"/>
    <mergeCell ref="C30:E30"/>
    <mergeCell ref="F30:O30"/>
    <mergeCell ref="C31:E31"/>
    <mergeCell ref="F31:O31"/>
    <mergeCell ref="B25:B26"/>
    <mergeCell ref="C25:D26"/>
    <mergeCell ref="F25:O25"/>
    <mergeCell ref="F26:O26"/>
    <mergeCell ref="C27:E27"/>
    <mergeCell ref="C28:E28"/>
    <mergeCell ref="H21:I21"/>
    <mergeCell ref="J21:K21"/>
    <mergeCell ref="L21:M21"/>
    <mergeCell ref="H22:I22"/>
    <mergeCell ref="J22:K22"/>
    <mergeCell ref="L22:M22"/>
    <mergeCell ref="F14:O14"/>
    <mergeCell ref="J15:K15"/>
    <mergeCell ref="L15:O15"/>
    <mergeCell ref="B16:B24"/>
    <mergeCell ref="C16:E24"/>
    <mergeCell ref="H17:O17"/>
    <mergeCell ref="H18:J18"/>
    <mergeCell ref="H20:I20"/>
    <mergeCell ref="J20:K20"/>
    <mergeCell ref="L20:M20"/>
    <mergeCell ref="B13:B15"/>
    <mergeCell ref="C13:E15"/>
    <mergeCell ref="G13:H13"/>
    <mergeCell ref="I13:O13"/>
    <mergeCell ref="A8:D8"/>
    <mergeCell ref="E8:K8"/>
    <mergeCell ref="M8:N8"/>
    <mergeCell ref="A9:O9"/>
    <mergeCell ref="C10:E10"/>
    <mergeCell ref="F10:O10"/>
    <mergeCell ref="M1:O1"/>
    <mergeCell ref="M2:O2"/>
    <mergeCell ref="A3:O3"/>
    <mergeCell ref="A4:O4"/>
    <mergeCell ref="A6:D6"/>
    <mergeCell ref="E6:J6"/>
    <mergeCell ref="L6:O6"/>
  </mergeCells>
  <phoneticPr fontId="22"/>
  <pageMargins left="0.7" right="0.46" top="0.35" bottom="0.3" header="0.41" footer="0.3"/>
  <pageSetup paperSize="9" scale="57" orientation="portrait" r:id="rId1"/>
  <rowBreaks count="1" manualBreakCount="1">
    <brk id="46"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88"/>
  <sheetViews>
    <sheetView workbookViewId="0">
      <selection activeCell="Q8" sqref="Q8:S8"/>
    </sheetView>
  </sheetViews>
  <sheetFormatPr defaultRowHeight="18.75"/>
  <cols>
    <col min="1" max="1" width="0.875" customWidth="1"/>
    <col min="2" max="33" width="3.625" customWidth="1"/>
    <col min="34" max="34" width="5.625" customWidth="1"/>
  </cols>
  <sheetData>
    <row r="1" spans="2:23">
      <c r="B1" s="1" t="s">
        <v>113</v>
      </c>
    </row>
    <row r="2" spans="2:23">
      <c r="B2" s="506" t="s">
        <v>121</v>
      </c>
      <c r="C2" s="506"/>
      <c r="D2" s="506"/>
      <c r="E2" s="506"/>
      <c r="F2" s="506"/>
      <c r="G2" s="506"/>
      <c r="H2" s="506"/>
      <c r="I2" s="506"/>
      <c r="J2" s="506"/>
      <c r="K2" s="506"/>
      <c r="L2" s="506"/>
      <c r="M2" s="506"/>
      <c r="N2" s="506"/>
      <c r="O2" s="506"/>
      <c r="P2" s="506"/>
      <c r="Q2" s="506"/>
      <c r="R2" s="506"/>
      <c r="S2" s="506"/>
      <c r="T2" s="506"/>
      <c r="U2" s="506"/>
      <c r="V2" s="506"/>
      <c r="W2" s="506"/>
    </row>
    <row r="3" spans="2:23" ht="7.5" customHeight="1">
      <c r="B3" s="34"/>
      <c r="C3" s="34"/>
      <c r="D3" s="34"/>
      <c r="E3" s="34"/>
      <c r="F3" s="34"/>
      <c r="G3" s="34"/>
      <c r="H3" s="34"/>
      <c r="I3" s="34"/>
      <c r="J3" s="34"/>
      <c r="K3" s="34"/>
      <c r="L3" s="34"/>
      <c r="M3" s="34"/>
      <c r="N3" s="34"/>
      <c r="O3" s="34"/>
      <c r="P3" s="34"/>
      <c r="Q3" s="34"/>
      <c r="R3" s="34"/>
      <c r="S3" s="34"/>
      <c r="T3" s="34"/>
      <c r="U3" s="34"/>
      <c r="V3" s="34"/>
      <c r="W3" s="34"/>
    </row>
    <row r="4" spans="2:23">
      <c r="B4" s="34"/>
      <c r="C4" s="34"/>
      <c r="D4" s="34"/>
      <c r="E4" s="34"/>
      <c r="F4" s="34"/>
      <c r="G4" s="34"/>
      <c r="H4" s="34"/>
      <c r="I4" s="34"/>
      <c r="J4" s="34"/>
      <c r="K4" s="34"/>
      <c r="L4" s="34"/>
      <c r="M4" s="34"/>
      <c r="N4" s="34"/>
      <c r="O4" s="34"/>
      <c r="P4" s="668" t="s">
        <v>112</v>
      </c>
      <c r="Q4" s="668"/>
      <c r="R4" s="668"/>
      <c r="S4" s="668"/>
      <c r="T4" s="668"/>
      <c r="U4" s="668"/>
      <c r="V4" s="667" t="s">
        <v>111</v>
      </c>
      <c r="W4" s="667"/>
    </row>
    <row r="5" spans="2:23" ht="15.75" customHeight="1" thickBot="1"/>
    <row r="6" spans="2:23" ht="33" customHeight="1" thickBot="1">
      <c r="B6" s="507" t="s">
        <v>26</v>
      </c>
      <c r="C6" s="508"/>
      <c r="D6" s="508"/>
      <c r="E6" s="511"/>
      <c r="F6" s="511"/>
      <c r="G6" s="511"/>
      <c r="H6" s="511"/>
      <c r="I6" s="511"/>
      <c r="J6" s="511"/>
      <c r="K6" s="511"/>
      <c r="L6" s="511"/>
      <c r="M6" s="511"/>
      <c r="N6" s="512"/>
      <c r="O6" s="2"/>
      <c r="P6" s="507" t="s">
        <v>27</v>
      </c>
      <c r="Q6" s="508"/>
      <c r="R6" s="508"/>
      <c r="S6" s="508"/>
      <c r="T6" s="509"/>
      <c r="U6" s="509"/>
      <c r="V6" s="509"/>
      <c r="W6" s="510"/>
    </row>
    <row r="7" spans="2:23" ht="19.5" thickBot="1"/>
    <row r="8" spans="2:23">
      <c r="B8" s="522" t="s">
        <v>1</v>
      </c>
      <c r="C8" s="523"/>
      <c r="D8" s="523"/>
      <c r="E8" s="523"/>
      <c r="F8" s="527"/>
      <c r="G8" s="527"/>
      <c r="H8" s="527"/>
      <c r="I8" s="527"/>
      <c r="J8" s="527"/>
      <c r="K8" s="527"/>
      <c r="L8" s="527"/>
      <c r="M8" s="527"/>
      <c r="N8" s="527"/>
      <c r="O8" s="527"/>
      <c r="P8" s="527"/>
      <c r="Q8" s="527" t="s">
        <v>4</v>
      </c>
      <c r="R8" s="527"/>
      <c r="S8" s="527"/>
      <c r="T8" s="527"/>
      <c r="U8" s="527"/>
      <c r="V8" s="528"/>
      <c r="W8" s="28" t="s">
        <v>3</v>
      </c>
    </row>
    <row r="9" spans="2:23" ht="23.25" customHeight="1">
      <c r="B9" s="664" t="s">
        <v>641</v>
      </c>
      <c r="C9" s="665"/>
      <c r="D9" s="665"/>
      <c r="E9" s="665"/>
      <c r="F9" s="524"/>
      <c r="G9" s="524"/>
      <c r="H9" s="524"/>
      <c r="I9" s="524"/>
      <c r="J9" s="524"/>
      <c r="K9" s="524"/>
      <c r="L9" s="524"/>
      <c r="M9" s="524"/>
      <c r="N9" s="524"/>
      <c r="O9" s="524"/>
      <c r="P9" s="524"/>
      <c r="Q9" s="524"/>
      <c r="R9" s="524"/>
      <c r="S9" s="524"/>
      <c r="T9" s="524"/>
      <c r="U9" s="524"/>
      <c r="V9" s="524"/>
      <c r="W9" s="525"/>
    </row>
    <row r="10" spans="2:23">
      <c r="B10" s="538" t="s">
        <v>640</v>
      </c>
      <c r="C10" s="524"/>
      <c r="D10" s="524"/>
      <c r="E10" s="524"/>
      <c r="F10" s="524"/>
      <c r="G10" s="524"/>
      <c r="H10" s="524"/>
      <c r="I10" s="524"/>
      <c r="J10" s="524"/>
      <c r="K10" s="524"/>
      <c r="L10" s="524"/>
      <c r="M10" s="524"/>
      <c r="N10" s="524"/>
      <c r="O10" s="524"/>
      <c r="P10" s="524"/>
      <c r="Q10" s="524"/>
      <c r="R10" s="524"/>
      <c r="S10" s="524"/>
      <c r="T10" s="524"/>
      <c r="U10" s="524"/>
      <c r="V10" s="524"/>
      <c r="W10" s="525"/>
    </row>
    <row r="11" spans="2:23" ht="19.5" thickBot="1">
      <c r="B11" s="458" t="s">
        <v>2</v>
      </c>
      <c r="C11" s="459"/>
      <c r="D11" s="459"/>
      <c r="E11" s="459"/>
      <c r="F11" s="455" t="s">
        <v>55</v>
      </c>
      <c r="G11" s="452"/>
      <c r="H11" s="452"/>
      <c r="I11" s="452"/>
      <c r="J11" s="452"/>
      <c r="K11" s="256" t="s">
        <v>5</v>
      </c>
      <c r="L11" s="452" t="s">
        <v>55</v>
      </c>
      <c r="M11" s="452"/>
      <c r="N11" s="452"/>
      <c r="O11" s="452"/>
      <c r="P11" s="526"/>
      <c r="Q11" s="455" t="s">
        <v>7</v>
      </c>
      <c r="R11" s="452"/>
      <c r="S11" s="526"/>
      <c r="T11" s="455"/>
      <c r="U11" s="452"/>
      <c r="V11" s="453" t="s">
        <v>6</v>
      </c>
      <c r="W11" s="454"/>
    </row>
    <row r="13" spans="2:23">
      <c r="B13" s="20" t="s">
        <v>122</v>
      </c>
    </row>
    <row r="14" spans="2:23">
      <c r="B14" s="669" t="s">
        <v>124</v>
      </c>
      <c r="C14" s="670"/>
      <c r="D14" s="670"/>
      <c r="E14" s="671"/>
      <c r="F14" s="669" t="s">
        <v>114</v>
      </c>
      <c r="G14" s="670"/>
      <c r="H14" s="670"/>
      <c r="I14" s="670"/>
      <c r="J14" s="671"/>
      <c r="K14" s="669" t="s">
        <v>123</v>
      </c>
      <c r="L14" s="670"/>
      <c r="M14" s="670"/>
      <c r="N14" s="670"/>
      <c r="O14" s="671"/>
      <c r="P14" s="672" t="s">
        <v>117</v>
      </c>
      <c r="Q14" s="672"/>
      <c r="R14" s="672"/>
      <c r="S14" s="672"/>
      <c r="T14" s="524" t="s">
        <v>125</v>
      </c>
      <c r="U14" s="524"/>
      <c r="V14" s="524"/>
      <c r="W14" s="524"/>
    </row>
    <row r="15" spans="2:23" ht="33" customHeight="1">
      <c r="B15" s="674"/>
      <c r="C15" s="675"/>
      <c r="D15" s="675"/>
      <c r="E15" s="676"/>
      <c r="F15" s="674"/>
      <c r="G15" s="675"/>
      <c r="H15" s="675"/>
      <c r="I15" s="675"/>
      <c r="J15" s="676"/>
      <c r="K15" s="674"/>
      <c r="L15" s="675"/>
      <c r="M15" s="675"/>
      <c r="N15" s="675"/>
      <c r="O15" s="676"/>
      <c r="P15" s="679"/>
      <c r="Q15" s="679"/>
      <c r="R15" s="679"/>
      <c r="S15" s="679"/>
      <c r="T15" s="673"/>
      <c r="U15" s="673"/>
      <c r="V15" s="673"/>
      <c r="W15" s="673"/>
    </row>
    <row r="16" spans="2:23" ht="33" customHeight="1">
      <c r="B16" s="674"/>
      <c r="C16" s="675"/>
      <c r="D16" s="675"/>
      <c r="E16" s="676"/>
      <c r="F16" s="674"/>
      <c r="G16" s="675"/>
      <c r="H16" s="675"/>
      <c r="I16" s="675"/>
      <c r="J16" s="676"/>
      <c r="K16" s="674"/>
      <c r="L16" s="675"/>
      <c r="M16" s="675"/>
      <c r="N16" s="675"/>
      <c r="O16" s="676"/>
      <c r="P16" s="679"/>
      <c r="Q16" s="679"/>
      <c r="R16" s="679"/>
      <c r="S16" s="679"/>
      <c r="T16" s="673"/>
      <c r="U16" s="673"/>
      <c r="V16" s="673"/>
      <c r="W16" s="673"/>
    </row>
    <row r="17" spans="2:23" ht="33" customHeight="1">
      <c r="B17" s="674"/>
      <c r="C17" s="675"/>
      <c r="D17" s="675"/>
      <c r="E17" s="676"/>
      <c r="F17" s="674"/>
      <c r="G17" s="675"/>
      <c r="H17" s="675"/>
      <c r="I17" s="675"/>
      <c r="J17" s="676"/>
      <c r="K17" s="674"/>
      <c r="L17" s="675"/>
      <c r="M17" s="675"/>
      <c r="N17" s="675"/>
      <c r="O17" s="676"/>
      <c r="P17" s="679"/>
      <c r="Q17" s="679"/>
      <c r="R17" s="679"/>
      <c r="S17" s="679"/>
      <c r="T17" s="673"/>
      <c r="U17" s="673"/>
      <c r="V17" s="673"/>
      <c r="W17" s="673"/>
    </row>
    <row r="18" spans="2:23" ht="33" customHeight="1">
      <c r="B18" s="674"/>
      <c r="C18" s="675"/>
      <c r="D18" s="675"/>
      <c r="E18" s="676"/>
      <c r="F18" s="674"/>
      <c r="G18" s="675"/>
      <c r="H18" s="675"/>
      <c r="I18" s="675"/>
      <c r="J18" s="676"/>
      <c r="K18" s="674"/>
      <c r="L18" s="675"/>
      <c r="M18" s="675"/>
      <c r="N18" s="675"/>
      <c r="O18" s="676"/>
      <c r="P18" s="679"/>
      <c r="Q18" s="679"/>
      <c r="R18" s="679"/>
      <c r="S18" s="679"/>
      <c r="T18" s="673"/>
      <c r="U18" s="673"/>
      <c r="V18" s="673"/>
      <c r="W18" s="673"/>
    </row>
    <row r="19" spans="2:23" ht="33" customHeight="1">
      <c r="B19" s="674"/>
      <c r="C19" s="675"/>
      <c r="D19" s="675"/>
      <c r="E19" s="676"/>
      <c r="F19" s="674"/>
      <c r="G19" s="675"/>
      <c r="H19" s="675"/>
      <c r="I19" s="675"/>
      <c r="J19" s="676"/>
      <c r="K19" s="674"/>
      <c r="L19" s="675"/>
      <c r="M19" s="675"/>
      <c r="N19" s="675"/>
      <c r="O19" s="676"/>
      <c r="P19" s="679"/>
      <c r="Q19" s="679"/>
      <c r="R19" s="679"/>
      <c r="S19" s="679"/>
      <c r="T19" s="673"/>
      <c r="U19" s="673"/>
      <c r="V19" s="673"/>
      <c r="W19" s="673"/>
    </row>
    <row r="20" spans="2:23" ht="21.95" customHeight="1">
      <c r="B20" s="519" t="s">
        <v>38</v>
      </c>
      <c r="C20" s="519"/>
      <c r="D20" s="519"/>
      <c r="E20" s="519"/>
      <c r="F20" s="519"/>
      <c r="G20" s="519"/>
      <c r="H20" s="519"/>
      <c r="I20" s="519"/>
      <c r="J20" s="519"/>
      <c r="K20" s="519"/>
      <c r="L20" s="519"/>
      <c r="M20" s="519"/>
      <c r="N20" s="519"/>
      <c r="O20" s="519"/>
      <c r="P20" s="677">
        <f>SUM(P15:S19)</f>
        <v>0</v>
      </c>
      <c r="Q20" s="677"/>
      <c r="R20" s="677"/>
      <c r="S20" s="678"/>
      <c r="T20" s="673"/>
      <c r="U20" s="673"/>
      <c r="V20" s="673"/>
      <c r="W20" s="673"/>
    </row>
    <row r="21" spans="2:23">
      <c r="B21" s="46" t="s">
        <v>126</v>
      </c>
      <c r="C21" s="47"/>
      <c r="D21" s="47"/>
      <c r="E21" s="47"/>
      <c r="F21" s="47"/>
      <c r="G21" s="47"/>
      <c r="H21" s="47"/>
      <c r="I21" s="47"/>
      <c r="J21" s="47"/>
      <c r="K21" s="47"/>
      <c r="L21" s="47"/>
      <c r="M21" s="47"/>
      <c r="N21" s="47"/>
      <c r="O21" s="47"/>
      <c r="P21" s="47"/>
      <c r="Q21" s="47"/>
      <c r="R21" s="47"/>
      <c r="S21" s="47"/>
      <c r="T21" s="47"/>
      <c r="U21" s="47"/>
      <c r="V21" s="47"/>
      <c r="W21" s="47"/>
    </row>
    <row r="22" spans="2:23" ht="15" customHeight="1">
      <c r="B22" s="46" t="s">
        <v>127</v>
      </c>
      <c r="C22" s="47"/>
      <c r="D22" s="47"/>
      <c r="E22" s="47"/>
      <c r="F22" s="47"/>
      <c r="G22" s="47"/>
      <c r="H22" s="47"/>
      <c r="I22" s="47"/>
      <c r="J22" s="47"/>
      <c r="K22" s="47"/>
      <c r="L22" s="47"/>
      <c r="M22" s="47"/>
      <c r="N22" s="47"/>
      <c r="O22" s="47"/>
      <c r="P22" s="47"/>
      <c r="Q22" s="47"/>
      <c r="R22" s="47"/>
      <c r="S22" s="47"/>
      <c r="T22" s="47"/>
      <c r="U22" s="47"/>
      <c r="V22" s="47"/>
      <c r="W22" s="47"/>
    </row>
    <row r="23" spans="2:23">
      <c r="B23" s="2"/>
      <c r="C23" s="2"/>
      <c r="D23" s="2"/>
      <c r="E23" s="2"/>
      <c r="F23" s="2"/>
      <c r="G23" s="2"/>
      <c r="H23" s="2"/>
      <c r="I23" s="2"/>
      <c r="J23" s="2"/>
      <c r="K23" s="2"/>
      <c r="L23" s="2"/>
      <c r="M23" s="2"/>
      <c r="N23" s="2"/>
      <c r="O23" s="2"/>
      <c r="P23" s="2"/>
      <c r="Q23" s="2"/>
      <c r="R23" s="2"/>
      <c r="S23" s="2"/>
      <c r="T23" s="2"/>
      <c r="U23" s="2"/>
      <c r="V23" s="2"/>
      <c r="W23" s="2"/>
    </row>
    <row r="24" spans="2:23">
      <c r="B24" s="2"/>
      <c r="C24" s="2"/>
      <c r="D24" s="2"/>
      <c r="E24" s="2"/>
      <c r="F24" s="2"/>
      <c r="G24" s="2"/>
      <c r="H24" s="2"/>
      <c r="I24" s="2"/>
      <c r="J24" s="2"/>
      <c r="K24" s="2"/>
      <c r="L24" s="2"/>
      <c r="M24" s="2"/>
      <c r="N24" s="2"/>
      <c r="O24" s="2"/>
      <c r="P24" s="2"/>
      <c r="Q24" s="2"/>
      <c r="R24" s="2"/>
      <c r="S24" s="2"/>
      <c r="T24" s="2"/>
      <c r="U24" s="2"/>
      <c r="V24" s="2"/>
      <c r="W24" s="2"/>
    </row>
    <row r="25" spans="2:23">
      <c r="B25" s="20" t="s">
        <v>128</v>
      </c>
      <c r="C25" s="2"/>
      <c r="D25" s="2"/>
      <c r="E25" s="2"/>
      <c r="F25" s="2"/>
      <c r="G25" s="2"/>
      <c r="H25" s="2"/>
      <c r="I25" s="2"/>
      <c r="J25" s="2"/>
      <c r="K25" s="2"/>
      <c r="L25" s="2"/>
      <c r="M25" s="2"/>
      <c r="N25" s="2"/>
      <c r="O25" s="2"/>
      <c r="P25" s="2"/>
      <c r="Q25" s="2"/>
      <c r="R25" s="2"/>
      <c r="S25" s="2"/>
      <c r="T25" s="2"/>
      <c r="U25" s="2"/>
      <c r="V25" s="2"/>
      <c r="W25" s="2"/>
    </row>
    <row r="26" spans="2:23">
      <c r="B26" s="573" t="s">
        <v>115</v>
      </c>
      <c r="C26" s="574"/>
      <c r="D26" s="574"/>
      <c r="E26" s="574"/>
      <c r="F26" s="574"/>
      <c r="G26" s="574"/>
      <c r="H26" s="574"/>
      <c r="I26" s="574"/>
      <c r="J26" s="574"/>
      <c r="K26" s="574"/>
      <c r="L26" s="574"/>
      <c r="M26" s="574"/>
      <c r="N26" s="574"/>
      <c r="O26" s="575"/>
      <c r="P26" s="672" t="s">
        <v>117</v>
      </c>
      <c r="Q26" s="672"/>
      <c r="R26" s="672"/>
      <c r="S26" s="672"/>
      <c r="T26" s="524" t="s">
        <v>125</v>
      </c>
      <c r="U26" s="524"/>
      <c r="V26" s="524"/>
      <c r="W26" s="524"/>
    </row>
    <row r="27" spans="2:23" ht="33" customHeight="1">
      <c r="B27" s="680"/>
      <c r="C27" s="681"/>
      <c r="D27" s="681"/>
      <c r="E27" s="681"/>
      <c r="F27" s="681"/>
      <c r="G27" s="681"/>
      <c r="H27" s="681"/>
      <c r="I27" s="681"/>
      <c r="J27" s="681"/>
      <c r="K27" s="681"/>
      <c r="L27" s="681"/>
      <c r="M27" s="681"/>
      <c r="N27" s="681"/>
      <c r="O27" s="682"/>
      <c r="P27" s="679"/>
      <c r="Q27" s="679"/>
      <c r="R27" s="679"/>
      <c r="S27" s="679"/>
      <c r="T27" s="673"/>
      <c r="U27" s="673"/>
      <c r="V27" s="673"/>
      <c r="W27" s="673"/>
    </row>
    <row r="28" spans="2:23" ht="33" customHeight="1">
      <c r="B28" s="680"/>
      <c r="C28" s="681"/>
      <c r="D28" s="681"/>
      <c r="E28" s="681"/>
      <c r="F28" s="681"/>
      <c r="G28" s="681"/>
      <c r="H28" s="681"/>
      <c r="I28" s="681"/>
      <c r="J28" s="681"/>
      <c r="K28" s="681"/>
      <c r="L28" s="681"/>
      <c r="M28" s="681"/>
      <c r="N28" s="681"/>
      <c r="O28" s="682"/>
      <c r="P28" s="679"/>
      <c r="Q28" s="679"/>
      <c r="R28" s="679"/>
      <c r="S28" s="679"/>
      <c r="T28" s="673"/>
      <c r="U28" s="673"/>
      <c r="V28" s="673"/>
      <c r="W28" s="673"/>
    </row>
    <row r="29" spans="2:23" ht="33" customHeight="1">
      <c r="B29" s="680"/>
      <c r="C29" s="681"/>
      <c r="D29" s="681"/>
      <c r="E29" s="681"/>
      <c r="F29" s="681"/>
      <c r="G29" s="681"/>
      <c r="H29" s="681"/>
      <c r="I29" s="681"/>
      <c r="J29" s="681"/>
      <c r="K29" s="681"/>
      <c r="L29" s="681"/>
      <c r="M29" s="681"/>
      <c r="N29" s="681"/>
      <c r="O29" s="682"/>
      <c r="P29" s="679"/>
      <c r="Q29" s="679"/>
      <c r="R29" s="679"/>
      <c r="S29" s="679"/>
      <c r="T29" s="673"/>
      <c r="U29" s="673"/>
      <c r="V29" s="673"/>
      <c r="W29" s="673"/>
    </row>
    <row r="30" spans="2:23" ht="33" customHeight="1">
      <c r="B30" s="680"/>
      <c r="C30" s="681"/>
      <c r="D30" s="681"/>
      <c r="E30" s="681"/>
      <c r="F30" s="681"/>
      <c r="G30" s="681"/>
      <c r="H30" s="681"/>
      <c r="I30" s="681"/>
      <c r="J30" s="681"/>
      <c r="K30" s="681"/>
      <c r="L30" s="681"/>
      <c r="M30" s="681"/>
      <c r="N30" s="681"/>
      <c r="O30" s="682"/>
      <c r="P30" s="679"/>
      <c r="Q30" s="679"/>
      <c r="R30" s="679"/>
      <c r="S30" s="679"/>
      <c r="T30" s="673"/>
      <c r="U30" s="673"/>
      <c r="V30" s="673"/>
      <c r="W30" s="673"/>
    </row>
    <row r="31" spans="2:23">
      <c r="B31" s="519" t="s">
        <v>38</v>
      </c>
      <c r="C31" s="519"/>
      <c r="D31" s="519"/>
      <c r="E31" s="519"/>
      <c r="F31" s="519"/>
      <c r="G31" s="519"/>
      <c r="H31" s="519"/>
      <c r="I31" s="519"/>
      <c r="J31" s="519"/>
      <c r="K31" s="519"/>
      <c r="L31" s="519"/>
      <c r="M31" s="519"/>
      <c r="N31" s="519"/>
      <c r="O31" s="519"/>
      <c r="P31" s="677">
        <f>SUM(P27:S30)</f>
        <v>0</v>
      </c>
      <c r="Q31" s="677"/>
      <c r="R31" s="677"/>
      <c r="S31" s="678"/>
      <c r="T31" s="673"/>
      <c r="U31" s="673"/>
      <c r="V31" s="673"/>
      <c r="W31" s="673"/>
    </row>
    <row r="32" spans="2:23">
      <c r="B32" s="2"/>
      <c r="C32" s="2"/>
      <c r="D32" s="2"/>
      <c r="E32" s="2"/>
      <c r="F32" s="2"/>
      <c r="G32" s="2"/>
      <c r="H32" s="2"/>
      <c r="I32" s="2"/>
      <c r="J32" s="2"/>
      <c r="K32" s="2"/>
      <c r="L32" s="2"/>
      <c r="M32" s="2"/>
      <c r="N32" s="2"/>
      <c r="O32" s="2"/>
      <c r="P32" s="2"/>
      <c r="Q32" s="2"/>
      <c r="R32" s="2"/>
      <c r="S32" s="2"/>
      <c r="T32" s="2"/>
      <c r="U32" s="2"/>
      <c r="V32" s="2"/>
      <c r="W32" s="2"/>
    </row>
    <row r="33" spans="2:23">
      <c r="B33" s="2"/>
      <c r="C33" s="2"/>
      <c r="D33" s="2"/>
      <c r="E33" s="2"/>
      <c r="F33" s="2"/>
      <c r="G33" s="2"/>
      <c r="H33" s="2"/>
      <c r="I33" s="2"/>
      <c r="J33" s="2"/>
      <c r="K33" s="2"/>
      <c r="L33" s="2"/>
      <c r="M33" s="2"/>
      <c r="N33" s="2"/>
      <c r="O33" s="2"/>
      <c r="P33" s="2"/>
      <c r="Q33" s="2"/>
      <c r="R33" s="2"/>
      <c r="S33" s="2"/>
      <c r="T33" s="2"/>
      <c r="U33" s="2"/>
      <c r="V33" s="2"/>
      <c r="W33" s="2"/>
    </row>
    <row r="34" spans="2:23" ht="31.5" customHeight="1">
      <c r="B34" s="519" t="s">
        <v>129</v>
      </c>
      <c r="C34" s="519"/>
      <c r="D34" s="519"/>
      <c r="E34" s="519"/>
      <c r="F34" s="519"/>
      <c r="G34" s="519"/>
      <c r="H34" s="519"/>
      <c r="I34" s="519"/>
      <c r="J34" s="519"/>
      <c r="K34" s="519"/>
      <c r="L34" s="519"/>
      <c r="M34" s="519"/>
      <c r="N34" s="519"/>
      <c r="O34" s="519"/>
      <c r="P34" s="677">
        <f>SUM(P20,P31)</f>
        <v>0</v>
      </c>
      <c r="Q34" s="677"/>
      <c r="R34" s="677"/>
      <c r="S34" s="678"/>
      <c r="T34" s="2"/>
      <c r="U34" s="2"/>
      <c r="V34" s="2"/>
      <c r="W34" s="2"/>
    </row>
    <row r="35" spans="2:23">
      <c r="B35" s="2"/>
      <c r="C35" s="2"/>
      <c r="D35" s="2"/>
      <c r="E35" s="2"/>
      <c r="F35" s="2"/>
      <c r="G35" s="2"/>
      <c r="H35" s="2"/>
      <c r="I35" s="2"/>
      <c r="J35" s="2"/>
      <c r="K35" s="2"/>
      <c r="L35" s="2"/>
      <c r="M35" s="2"/>
      <c r="N35" s="2"/>
      <c r="O35" s="2"/>
      <c r="P35" s="2"/>
      <c r="Q35" s="2"/>
      <c r="R35" s="2"/>
      <c r="S35" s="2"/>
      <c r="T35" s="2"/>
      <c r="U35" s="2"/>
      <c r="V35" s="2"/>
      <c r="W35" s="2"/>
    </row>
    <row r="36" spans="2:23">
      <c r="B36" s="2"/>
      <c r="C36" s="2"/>
      <c r="D36" s="2"/>
      <c r="E36" s="2"/>
      <c r="F36" s="2"/>
      <c r="G36" s="2"/>
      <c r="H36" s="2"/>
      <c r="I36" s="2"/>
      <c r="J36" s="2"/>
      <c r="K36" s="2"/>
      <c r="L36" s="2"/>
      <c r="M36" s="2"/>
      <c r="N36" s="2"/>
      <c r="O36" s="2"/>
      <c r="P36" s="2"/>
      <c r="Q36" s="2"/>
      <c r="R36" s="2"/>
      <c r="S36" s="2"/>
      <c r="T36" s="2"/>
      <c r="U36" s="2"/>
      <c r="V36" s="2"/>
      <c r="W36" s="2"/>
    </row>
    <row r="37" spans="2:23">
      <c r="B37" s="2"/>
      <c r="C37" s="2"/>
      <c r="D37" s="2"/>
      <c r="E37" s="2"/>
      <c r="F37" s="2"/>
      <c r="G37" s="2"/>
      <c r="H37" s="2"/>
      <c r="I37" s="2"/>
      <c r="J37" s="2"/>
      <c r="K37" s="2"/>
      <c r="L37" s="2"/>
      <c r="M37" s="2"/>
      <c r="N37" s="2"/>
      <c r="O37" s="2"/>
      <c r="P37" s="2"/>
      <c r="Q37" s="2"/>
      <c r="R37" s="2"/>
      <c r="S37" s="2"/>
      <c r="T37" s="2"/>
      <c r="U37" s="2"/>
      <c r="V37" s="2"/>
      <c r="W37" s="2"/>
    </row>
    <row r="38" spans="2:23">
      <c r="B38" s="2"/>
      <c r="C38" s="2"/>
      <c r="D38" s="2"/>
      <c r="E38" s="2"/>
      <c r="F38" s="2"/>
      <c r="G38" s="2"/>
      <c r="H38" s="2"/>
      <c r="I38" s="2"/>
      <c r="J38" s="2"/>
      <c r="K38" s="2"/>
      <c r="L38" s="2"/>
      <c r="M38" s="2"/>
      <c r="N38" s="2"/>
      <c r="O38" s="2"/>
      <c r="P38" s="2"/>
      <c r="Q38" s="2"/>
      <c r="R38" s="2"/>
      <c r="S38" s="2"/>
      <c r="T38" s="2"/>
      <c r="U38" s="2"/>
      <c r="V38" s="2"/>
      <c r="W38" s="2"/>
    </row>
    <row r="39" spans="2:23">
      <c r="B39" s="2"/>
      <c r="C39" s="2"/>
      <c r="D39" s="2"/>
      <c r="E39" s="2"/>
      <c r="F39" s="2"/>
      <c r="G39" s="2"/>
      <c r="H39" s="2"/>
      <c r="I39" s="2"/>
      <c r="J39" s="2"/>
      <c r="K39" s="2"/>
      <c r="L39" s="2"/>
      <c r="M39" s="2"/>
      <c r="N39" s="2"/>
      <c r="O39" s="2"/>
      <c r="P39" s="2"/>
      <c r="Q39" s="2"/>
      <c r="R39" s="2"/>
      <c r="S39" s="2"/>
      <c r="T39" s="2"/>
      <c r="U39" s="2"/>
      <c r="V39" s="2"/>
      <c r="W39" s="2"/>
    </row>
    <row r="40" spans="2:23">
      <c r="B40" s="2"/>
      <c r="C40" s="2"/>
      <c r="D40" s="2"/>
      <c r="E40" s="2"/>
      <c r="F40" s="2"/>
      <c r="G40" s="2"/>
      <c r="H40" s="2"/>
      <c r="I40" s="2"/>
      <c r="J40" s="2"/>
      <c r="K40" s="2"/>
      <c r="L40" s="2"/>
      <c r="M40" s="2"/>
      <c r="N40" s="2"/>
      <c r="O40" s="2"/>
      <c r="P40" s="2"/>
      <c r="Q40" s="2"/>
      <c r="R40" s="2"/>
      <c r="S40" s="2"/>
      <c r="T40" s="2"/>
      <c r="U40" s="2"/>
      <c r="V40" s="2"/>
      <c r="W40" s="2"/>
    </row>
    <row r="41" spans="2:23">
      <c r="B41" s="2"/>
      <c r="C41" s="2"/>
      <c r="D41" s="2"/>
      <c r="E41" s="2"/>
      <c r="F41" s="2"/>
      <c r="G41" s="2"/>
      <c r="H41" s="2"/>
      <c r="I41" s="2"/>
      <c r="J41" s="2"/>
      <c r="K41" s="2"/>
      <c r="L41" s="2"/>
      <c r="M41" s="2"/>
      <c r="N41" s="2"/>
      <c r="O41" s="2"/>
      <c r="P41" s="2"/>
      <c r="Q41" s="2"/>
      <c r="R41" s="2"/>
      <c r="S41" s="2"/>
      <c r="T41" s="2"/>
      <c r="U41" s="2"/>
      <c r="V41" s="2"/>
      <c r="W41" s="2"/>
    </row>
    <row r="42" spans="2:23">
      <c r="B42" s="2"/>
      <c r="C42" s="2"/>
      <c r="D42" s="2"/>
      <c r="E42" s="2"/>
      <c r="F42" s="2"/>
      <c r="G42" s="2"/>
      <c r="H42" s="2"/>
      <c r="I42" s="2"/>
      <c r="J42" s="2"/>
      <c r="K42" s="2"/>
      <c r="L42" s="2"/>
      <c r="M42" s="2"/>
      <c r="N42" s="2"/>
      <c r="O42" s="2"/>
      <c r="P42" s="2"/>
      <c r="Q42" s="2"/>
      <c r="R42" s="2"/>
      <c r="S42" s="2"/>
      <c r="T42" s="2"/>
      <c r="U42" s="2"/>
      <c r="V42" s="2"/>
      <c r="W42" s="2"/>
    </row>
    <row r="43" spans="2:23">
      <c r="B43" s="2"/>
      <c r="C43" s="2"/>
      <c r="D43" s="2"/>
      <c r="E43" s="2"/>
      <c r="F43" s="2"/>
      <c r="G43" s="2"/>
      <c r="H43" s="2"/>
      <c r="I43" s="2"/>
      <c r="J43" s="2"/>
      <c r="K43" s="2"/>
      <c r="L43" s="2"/>
      <c r="M43" s="2"/>
      <c r="N43" s="2"/>
      <c r="O43" s="2"/>
      <c r="P43" s="2"/>
      <c r="Q43" s="2"/>
      <c r="R43" s="2"/>
      <c r="S43" s="2"/>
      <c r="T43" s="2"/>
      <c r="U43" s="2"/>
      <c r="V43" s="2"/>
      <c r="W43" s="2"/>
    </row>
    <row r="44" spans="2:23">
      <c r="B44" s="2"/>
      <c r="C44" s="2"/>
      <c r="D44" s="2"/>
      <c r="E44" s="2"/>
      <c r="F44" s="2"/>
      <c r="G44" s="2"/>
      <c r="H44" s="2"/>
      <c r="I44" s="2"/>
      <c r="J44" s="2"/>
      <c r="K44" s="2"/>
      <c r="L44" s="2"/>
      <c r="M44" s="2"/>
      <c r="N44" s="2"/>
      <c r="O44" s="2"/>
      <c r="P44" s="2"/>
      <c r="Q44" s="2"/>
      <c r="R44" s="2"/>
      <c r="S44" s="2"/>
      <c r="T44" s="2"/>
      <c r="U44" s="2"/>
      <c r="V44" s="2"/>
      <c r="W44" s="2"/>
    </row>
    <row r="45" spans="2:23">
      <c r="B45" s="2"/>
      <c r="C45" s="2"/>
      <c r="D45" s="2"/>
      <c r="E45" s="2"/>
      <c r="F45" s="2"/>
      <c r="G45" s="2"/>
      <c r="H45" s="2"/>
      <c r="I45" s="2"/>
      <c r="J45" s="2"/>
      <c r="K45" s="2"/>
      <c r="L45" s="2"/>
      <c r="M45" s="2"/>
      <c r="N45" s="2"/>
      <c r="O45" s="2"/>
      <c r="P45" s="2"/>
      <c r="Q45" s="2"/>
      <c r="R45" s="2"/>
      <c r="S45" s="2"/>
      <c r="T45" s="2"/>
      <c r="U45" s="2"/>
      <c r="V45" s="2"/>
      <c r="W45" s="2"/>
    </row>
    <row r="46" spans="2:23">
      <c r="B46" s="2"/>
      <c r="C46" s="2"/>
      <c r="D46" s="2"/>
      <c r="E46" s="2"/>
      <c r="F46" s="2"/>
      <c r="G46" s="2"/>
      <c r="H46" s="2"/>
      <c r="I46" s="2"/>
      <c r="J46" s="2"/>
      <c r="K46" s="2"/>
      <c r="L46" s="2"/>
      <c r="M46" s="2"/>
      <c r="N46" s="2"/>
      <c r="O46" s="2"/>
      <c r="P46" s="2"/>
      <c r="Q46" s="2"/>
      <c r="R46" s="2"/>
      <c r="S46" s="2"/>
      <c r="T46" s="2"/>
      <c r="U46" s="2"/>
      <c r="V46" s="2"/>
      <c r="W46" s="2"/>
    </row>
    <row r="47" spans="2:23">
      <c r="B47" s="2"/>
      <c r="C47" s="2"/>
      <c r="D47" s="2"/>
      <c r="E47" s="2"/>
      <c r="F47" s="2"/>
      <c r="G47" s="2"/>
      <c r="H47" s="2"/>
      <c r="I47" s="2"/>
      <c r="J47" s="2"/>
      <c r="K47" s="2"/>
      <c r="L47" s="2"/>
      <c r="M47" s="2"/>
      <c r="N47" s="2"/>
      <c r="O47" s="2"/>
      <c r="P47" s="2"/>
      <c r="Q47" s="2"/>
      <c r="R47" s="2"/>
      <c r="S47" s="2"/>
      <c r="T47" s="2"/>
      <c r="U47" s="2"/>
      <c r="V47" s="2"/>
      <c r="W47" s="2"/>
    </row>
    <row r="48" spans="2:23">
      <c r="B48" s="2"/>
      <c r="C48" s="2"/>
      <c r="D48" s="2"/>
      <c r="E48" s="2"/>
      <c r="F48" s="2"/>
      <c r="G48" s="2"/>
      <c r="H48" s="2"/>
      <c r="I48" s="2"/>
      <c r="J48" s="2"/>
      <c r="K48" s="2"/>
      <c r="L48" s="2"/>
      <c r="M48" s="2"/>
      <c r="N48" s="2"/>
      <c r="O48" s="2"/>
      <c r="P48" s="2"/>
      <c r="Q48" s="2"/>
      <c r="R48" s="2"/>
      <c r="S48" s="2"/>
      <c r="T48" s="2"/>
      <c r="U48" s="2"/>
      <c r="V48" s="2"/>
      <c r="W48" s="2"/>
    </row>
    <row r="49" spans="2:23">
      <c r="B49" s="2"/>
      <c r="C49" s="2"/>
      <c r="D49" s="2"/>
      <c r="E49" s="2"/>
      <c r="F49" s="2"/>
      <c r="G49" s="2"/>
      <c r="H49" s="2"/>
      <c r="I49" s="2"/>
      <c r="J49" s="2"/>
      <c r="K49" s="2"/>
      <c r="L49" s="2"/>
      <c r="M49" s="2"/>
      <c r="N49" s="2"/>
      <c r="O49" s="2"/>
      <c r="P49" s="2"/>
      <c r="Q49" s="2"/>
      <c r="R49" s="2"/>
      <c r="S49" s="2"/>
      <c r="T49" s="2"/>
      <c r="U49" s="2"/>
      <c r="V49" s="2"/>
      <c r="W49" s="2"/>
    </row>
    <row r="50" spans="2:23">
      <c r="B50" s="2"/>
      <c r="C50" s="2"/>
      <c r="D50" s="2"/>
      <c r="E50" s="2"/>
      <c r="F50" s="2"/>
      <c r="G50" s="2"/>
      <c r="H50" s="2"/>
      <c r="I50" s="2"/>
      <c r="J50" s="2"/>
      <c r="K50" s="2"/>
      <c r="L50" s="2"/>
      <c r="M50" s="2"/>
      <c r="N50" s="2"/>
      <c r="O50" s="2"/>
      <c r="P50" s="2"/>
      <c r="Q50" s="2"/>
      <c r="R50" s="2"/>
      <c r="S50" s="2"/>
      <c r="T50" s="2"/>
      <c r="U50" s="2"/>
      <c r="V50" s="2"/>
      <c r="W50" s="2"/>
    </row>
    <row r="51" spans="2:23">
      <c r="B51" s="2"/>
      <c r="C51" s="2"/>
      <c r="D51" s="2"/>
      <c r="E51" s="2"/>
      <c r="F51" s="2"/>
      <c r="G51" s="2"/>
      <c r="H51" s="2"/>
      <c r="I51" s="2"/>
      <c r="J51" s="2"/>
      <c r="K51" s="2"/>
      <c r="L51" s="2"/>
      <c r="M51" s="2"/>
      <c r="N51" s="2"/>
      <c r="O51" s="2"/>
      <c r="P51" s="2"/>
      <c r="Q51" s="2"/>
      <c r="R51" s="2"/>
      <c r="S51" s="2"/>
      <c r="T51" s="2"/>
      <c r="U51" s="2"/>
      <c r="V51" s="2"/>
      <c r="W51" s="2"/>
    </row>
    <row r="52" spans="2:23">
      <c r="B52" s="2"/>
      <c r="C52" s="2"/>
      <c r="D52" s="2"/>
      <c r="E52" s="2"/>
      <c r="F52" s="2"/>
      <c r="G52" s="2"/>
      <c r="H52" s="2"/>
      <c r="I52" s="2"/>
      <c r="J52" s="2"/>
      <c r="K52" s="2"/>
      <c r="L52" s="2"/>
      <c r="M52" s="2"/>
      <c r="N52" s="2"/>
      <c r="O52" s="2"/>
      <c r="P52" s="2"/>
      <c r="Q52" s="2"/>
      <c r="R52" s="2"/>
      <c r="S52" s="2"/>
      <c r="T52" s="2"/>
      <c r="U52" s="2"/>
      <c r="V52" s="2"/>
      <c r="W52" s="2"/>
    </row>
    <row r="53" spans="2:23">
      <c r="B53" s="2"/>
      <c r="C53" s="2"/>
      <c r="D53" s="2"/>
      <c r="E53" s="2"/>
      <c r="F53" s="2"/>
      <c r="G53" s="2"/>
      <c r="H53" s="2"/>
      <c r="I53" s="2"/>
      <c r="J53" s="2"/>
      <c r="K53" s="2"/>
      <c r="L53" s="2"/>
      <c r="M53" s="2"/>
      <c r="N53" s="2"/>
      <c r="O53" s="2"/>
      <c r="P53" s="2"/>
      <c r="Q53" s="2"/>
      <c r="R53" s="2"/>
      <c r="S53" s="2"/>
      <c r="T53" s="2"/>
      <c r="U53" s="2"/>
      <c r="V53" s="2"/>
      <c r="W53" s="2"/>
    </row>
    <row r="54" spans="2:23">
      <c r="B54" s="2"/>
      <c r="C54" s="2"/>
      <c r="D54" s="2"/>
      <c r="E54" s="2"/>
      <c r="F54" s="2"/>
      <c r="G54" s="2"/>
      <c r="H54" s="2"/>
      <c r="I54" s="2"/>
      <c r="J54" s="2"/>
      <c r="K54" s="2"/>
      <c r="L54" s="2"/>
      <c r="M54" s="2"/>
      <c r="N54" s="2"/>
      <c r="O54" s="2"/>
      <c r="P54" s="2"/>
      <c r="Q54" s="2"/>
      <c r="R54" s="2"/>
      <c r="S54" s="2"/>
      <c r="T54" s="2"/>
      <c r="U54" s="2"/>
      <c r="V54" s="2"/>
      <c r="W54" s="2"/>
    </row>
    <row r="55" spans="2:23">
      <c r="B55" s="2"/>
      <c r="C55" s="2"/>
      <c r="D55" s="2"/>
      <c r="E55" s="2"/>
      <c r="F55" s="2"/>
      <c r="G55" s="2"/>
      <c r="H55" s="2"/>
      <c r="I55" s="2"/>
      <c r="J55" s="2"/>
      <c r="K55" s="2"/>
      <c r="L55" s="2"/>
      <c r="M55" s="2"/>
      <c r="N55" s="2"/>
      <c r="O55" s="2"/>
      <c r="P55" s="2"/>
      <c r="Q55" s="2"/>
      <c r="R55" s="2"/>
      <c r="S55" s="2"/>
      <c r="T55" s="2"/>
      <c r="U55" s="2"/>
      <c r="V55" s="2"/>
      <c r="W55" s="2"/>
    </row>
    <row r="56" spans="2:23">
      <c r="B56" s="2"/>
      <c r="C56" s="2"/>
      <c r="D56" s="2"/>
      <c r="E56" s="2"/>
      <c r="F56" s="2"/>
      <c r="G56" s="2"/>
      <c r="H56" s="2"/>
      <c r="I56" s="2"/>
      <c r="J56" s="2"/>
      <c r="K56" s="2"/>
      <c r="L56" s="2"/>
      <c r="M56" s="2"/>
      <c r="N56" s="2"/>
      <c r="O56" s="2"/>
      <c r="P56" s="2"/>
      <c r="Q56" s="2"/>
      <c r="R56" s="2"/>
      <c r="S56" s="2"/>
      <c r="T56" s="2"/>
      <c r="U56" s="2"/>
      <c r="V56" s="2"/>
      <c r="W56" s="2"/>
    </row>
    <row r="57" spans="2:23">
      <c r="B57" s="2"/>
      <c r="C57" s="2"/>
      <c r="D57" s="2"/>
      <c r="E57" s="2"/>
      <c r="F57" s="2"/>
      <c r="G57" s="2"/>
      <c r="H57" s="2"/>
      <c r="I57" s="2"/>
      <c r="J57" s="2"/>
      <c r="K57" s="2"/>
      <c r="L57" s="2"/>
      <c r="M57" s="2"/>
      <c r="N57" s="2"/>
      <c r="O57" s="2"/>
      <c r="P57" s="2"/>
      <c r="Q57" s="2"/>
      <c r="R57" s="2"/>
      <c r="S57" s="2"/>
      <c r="T57" s="2"/>
      <c r="U57" s="2"/>
      <c r="V57" s="2"/>
      <c r="W57" s="2"/>
    </row>
    <row r="58" spans="2:23">
      <c r="B58" s="2"/>
      <c r="C58" s="2"/>
      <c r="D58" s="2"/>
      <c r="E58" s="2"/>
      <c r="F58" s="2"/>
      <c r="G58" s="2"/>
      <c r="H58" s="2"/>
      <c r="I58" s="2"/>
      <c r="J58" s="2"/>
      <c r="K58" s="2"/>
      <c r="L58" s="2"/>
      <c r="M58" s="2"/>
      <c r="N58" s="2"/>
      <c r="O58" s="2"/>
      <c r="P58" s="2"/>
      <c r="Q58" s="2"/>
      <c r="R58" s="2"/>
      <c r="S58" s="2"/>
      <c r="T58" s="2"/>
      <c r="U58" s="2"/>
      <c r="V58" s="2"/>
      <c r="W58" s="2"/>
    </row>
    <row r="59" spans="2:23">
      <c r="B59" s="2"/>
      <c r="C59" s="2"/>
      <c r="D59" s="2"/>
      <c r="E59" s="2"/>
      <c r="F59" s="2"/>
      <c r="G59" s="2"/>
      <c r="H59" s="2"/>
      <c r="I59" s="2"/>
      <c r="J59" s="2"/>
      <c r="K59" s="2"/>
      <c r="L59" s="2"/>
      <c r="M59" s="2"/>
      <c r="N59" s="2"/>
      <c r="O59" s="2"/>
      <c r="P59" s="2"/>
      <c r="Q59" s="2"/>
      <c r="R59" s="2"/>
      <c r="S59" s="2"/>
      <c r="T59" s="2"/>
      <c r="U59" s="2"/>
      <c r="V59" s="2"/>
      <c r="W59" s="2"/>
    </row>
    <row r="60" spans="2:23">
      <c r="B60" s="2"/>
      <c r="C60" s="2"/>
      <c r="D60" s="2"/>
      <c r="E60" s="2"/>
      <c r="F60" s="2"/>
      <c r="G60" s="2"/>
      <c r="H60" s="2"/>
      <c r="I60" s="2"/>
      <c r="J60" s="2"/>
      <c r="K60" s="2"/>
      <c r="L60" s="2"/>
      <c r="M60" s="2"/>
      <c r="N60" s="2"/>
      <c r="O60" s="2"/>
      <c r="P60" s="2"/>
      <c r="Q60" s="2"/>
      <c r="R60" s="2"/>
      <c r="S60" s="2"/>
      <c r="T60" s="2"/>
      <c r="U60" s="2"/>
      <c r="V60" s="2"/>
      <c r="W60" s="2"/>
    </row>
    <row r="61" spans="2:23">
      <c r="B61" s="2"/>
      <c r="C61" s="2"/>
      <c r="D61" s="2"/>
      <c r="E61" s="2"/>
      <c r="F61" s="2"/>
      <c r="G61" s="2"/>
      <c r="H61" s="2"/>
      <c r="I61" s="2"/>
      <c r="J61" s="2"/>
      <c r="K61" s="2"/>
      <c r="L61" s="2"/>
      <c r="M61" s="2"/>
      <c r="N61" s="2"/>
      <c r="O61" s="2"/>
      <c r="P61" s="2"/>
      <c r="Q61" s="2"/>
      <c r="R61" s="2"/>
      <c r="S61" s="2"/>
      <c r="T61" s="2"/>
      <c r="U61" s="2"/>
      <c r="V61" s="2"/>
      <c r="W61" s="2"/>
    </row>
    <row r="62" spans="2:23">
      <c r="B62" s="2"/>
      <c r="C62" s="2"/>
      <c r="D62" s="2"/>
      <c r="E62" s="2"/>
      <c r="F62" s="2"/>
      <c r="G62" s="2"/>
      <c r="H62" s="2"/>
      <c r="I62" s="2"/>
      <c r="J62" s="2"/>
      <c r="K62" s="2"/>
      <c r="L62" s="2"/>
      <c r="M62" s="2"/>
      <c r="N62" s="2"/>
      <c r="O62" s="2"/>
      <c r="P62" s="2"/>
      <c r="Q62" s="2"/>
      <c r="R62" s="2"/>
      <c r="S62" s="2"/>
      <c r="T62" s="2"/>
      <c r="U62" s="2"/>
      <c r="V62" s="2"/>
      <c r="W62" s="2"/>
    </row>
    <row r="63" spans="2:23">
      <c r="B63" s="2"/>
      <c r="C63" s="2"/>
      <c r="D63" s="2"/>
      <c r="E63" s="2"/>
      <c r="F63" s="2"/>
      <c r="G63" s="2"/>
      <c r="H63" s="2"/>
      <c r="I63" s="2"/>
      <c r="J63" s="2"/>
      <c r="K63" s="2"/>
      <c r="L63" s="2"/>
      <c r="M63" s="2"/>
      <c r="N63" s="2"/>
      <c r="O63" s="2"/>
      <c r="P63" s="2"/>
      <c r="Q63" s="2"/>
      <c r="R63" s="2"/>
      <c r="S63" s="2"/>
      <c r="T63" s="2"/>
      <c r="U63" s="2"/>
      <c r="V63" s="2"/>
      <c r="W63" s="2"/>
    </row>
    <row r="64" spans="2:23">
      <c r="B64" s="2"/>
      <c r="C64" s="2"/>
      <c r="D64" s="2"/>
      <c r="E64" s="2"/>
      <c r="F64" s="2"/>
      <c r="G64" s="2"/>
      <c r="H64" s="2"/>
      <c r="I64" s="2"/>
      <c r="J64" s="2"/>
      <c r="K64" s="2"/>
      <c r="L64" s="2"/>
      <c r="M64" s="2"/>
      <c r="N64" s="2"/>
      <c r="O64" s="2"/>
      <c r="P64" s="2"/>
      <c r="Q64" s="2"/>
      <c r="R64" s="2"/>
      <c r="S64" s="2"/>
      <c r="T64" s="2"/>
      <c r="U64" s="2"/>
      <c r="V64" s="2"/>
      <c r="W64" s="2"/>
    </row>
    <row r="65" spans="2:23">
      <c r="B65" s="2"/>
      <c r="C65" s="2"/>
      <c r="D65" s="2"/>
      <c r="E65" s="2"/>
      <c r="F65" s="2"/>
      <c r="G65" s="2"/>
      <c r="H65" s="2"/>
      <c r="I65" s="2"/>
      <c r="J65" s="2"/>
      <c r="K65" s="2"/>
      <c r="L65" s="2"/>
      <c r="M65" s="2"/>
      <c r="N65" s="2"/>
      <c r="O65" s="2"/>
      <c r="P65" s="2"/>
      <c r="Q65" s="2"/>
      <c r="R65" s="2"/>
      <c r="S65" s="2"/>
      <c r="T65" s="2"/>
      <c r="U65" s="2"/>
      <c r="V65" s="2"/>
      <c r="W65" s="2"/>
    </row>
    <row r="66" spans="2:23">
      <c r="B66" s="2"/>
      <c r="C66" s="2"/>
      <c r="D66" s="2"/>
      <c r="E66" s="2"/>
      <c r="F66" s="2"/>
      <c r="G66" s="2"/>
      <c r="H66" s="2"/>
      <c r="I66" s="2"/>
      <c r="J66" s="2"/>
      <c r="K66" s="2"/>
      <c r="L66" s="2"/>
      <c r="M66" s="2"/>
      <c r="N66" s="2"/>
      <c r="O66" s="2"/>
      <c r="P66" s="2"/>
      <c r="Q66" s="2"/>
      <c r="R66" s="2"/>
      <c r="S66" s="2"/>
      <c r="T66" s="2"/>
      <c r="U66" s="2"/>
      <c r="V66" s="2"/>
      <c r="W66" s="2"/>
    </row>
    <row r="67" spans="2:23">
      <c r="B67" s="2"/>
      <c r="C67" s="2"/>
      <c r="D67" s="2"/>
      <c r="E67" s="2"/>
      <c r="F67" s="2"/>
      <c r="G67" s="2"/>
      <c r="H67" s="2"/>
      <c r="I67" s="2"/>
      <c r="J67" s="2"/>
      <c r="K67" s="2"/>
      <c r="L67" s="2"/>
      <c r="M67" s="2"/>
      <c r="N67" s="2"/>
      <c r="O67" s="2"/>
      <c r="P67" s="2"/>
      <c r="Q67" s="2"/>
      <c r="R67" s="2"/>
      <c r="S67" s="2"/>
      <c r="T67" s="2"/>
      <c r="U67" s="2"/>
      <c r="V67" s="2"/>
      <c r="W67" s="2"/>
    </row>
    <row r="68" spans="2:23">
      <c r="B68" s="2"/>
      <c r="C68" s="2"/>
      <c r="D68" s="2"/>
      <c r="E68" s="2"/>
      <c r="F68" s="2"/>
      <c r="G68" s="2"/>
      <c r="H68" s="2"/>
      <c r="I68" s="2"/>
      <c r="J68" s="2"/>
      <c r="K68" s="2"/>
      <c r="L68" s="2"/>
      <c r="M68" s="2"/>
      <c r="N68" s="2"/>
      <c r="O68" s="2"/>
      <c r="P68" s="2"/>
      <c r="Q68" s="2"/>
      <c r="R68" s="2"/>
      <c r="S68" s="2"/>
      <c r="T68" s="2"/>
      <c r="U68" s="2"/>
      <c r="V68" s="2"/>
      <c r="W68" s="2"/>
    </row>
    <row r="69" spans="2:23">
      <c r="B69" s="2"/>
      <c r="C69" s="2"/>
      <c r="D69" s="2"/>
      <c r="E69" s="2"/>
      <c r="F69" s="2"/>
      <c r="G69" s="2"/>
      <c r="H69" s="2"/>
      <c r="I69" s="2"/>
      <c r="J69" s="2"/>
      <c r="K69" s="2"/>
      <c r="L69" s="2"/>
      <c r="M69" s="2"/>
      <c r="N69" s="2"/>
      <c r="O69" s="2"/>
      <c r="P69" s="2"/>
      <c r="Q69" s="2"/>
      <c r="R69" s="2"/>
      <c r="S69" s="2"/>
      <c r="T69" s="2"/>
      <c r="U69" s="2"/>
      <c r="V69" s="2"/>
      <c r="W69" s="2"/>
    </row>
    <row r="70" spans="2:23">
      <c r="B70" s="2"/>
      <c r="C70" s="2"/>
      <c r="D70" s="2"/>
      <c r="E70" s="2"/>
      <c r="F70" s="2"/>
      <c r="G70" s="2"/>
      <c r="H70" s="2"/>
      <c r="I70" s="2"/>
      <c r="J70" s="2"/>
      <c r="K70" s="2"/>
      <c r="L70" s="2"/>
      <c r="M70" s="2"/>
      <c r="N70" s="2"/>
      <c r="O70" s="2"/>
      <c r="P70" s="2"/>
      <c r="Q70" s="2"/>
      <c r="R70" s="2"/>
      <c r="S70" s="2"/>
      <c r="T70" s="2"/>
      <c r="U70" s="2"/>
      <c r="V70" s="2"/>
      <c r="W70" s="2"/>
    </row>
    <row r="71" spans="2:23">
      <c r="B71" s="2"/>
      <c r="C71" s="2"/>
      <c r="D71" s="2"/>
      <c r="E71" s="2"/>
      <c r="F71" s="2"/>
      <c r="G71" s="2"/>
      <c r="H71" s="2"/>
      <c r="I71" s="2"/>
      <c r="J71" s="2"/>
      <c r="K71" s="2"/>
      <c r="L71" s="2"/>
      <c r="M71" s="2"/>
      <c r="N71" s="2"/>
      <c r="O71" s="2"/>
      <c r="P71" s="2"/>
      <c r="Q71" s="2"/>
      <c r="R71" s="2"/>
      <c r="S71" s="2"/>
      <c r="T71" s="2"/>
      <c r="U71" s="2"/>
      <c r="V71" s="2"/>
      <c r="W71" s="2"/>
    </row>
    <row r="72" spans="2:23">
      <c r="B72" s="2"/>
      <c r="C72" s="2"/>
      <c r="D72" s="2"/>
      <c r="E72" s="2"/>
      <c r="F72" s="2"/>
      <c r="G72" s="2"/>
      <c r="H72" s="2"/>
      <c r="I72" s="2"/>
      <c r="J72" s="2"/>
      <c r="K72" s="2"/>
      <c r="L72" s="2"/>
      <c r="M72" s="2"/>
      <c r="N72" s="2"/>
      <c r="O72" s="2"/>
      <c r="P72" s="2"/>
      <c r="Q72" s="2"/>
      <c r="R72" s="2"/>
      <c r="S72" s="2"/>
      <c r="T72" s="2"/>
      <c r="U72" s="2"/>
      <c r="V72" s="2"/>
      <c r="W72" s="2"/>
    </row>
    <row r="73" spans="2:23">
      <c r="B73" s="2"/>
      <c r="C73" s="2"/>
      <c r="D73" s="2"/>
      <c r="E73" s="2"/>
      <c r="F73" s="2"/>
      <c r="G73" s="2"/>
      <c r="H73" s="2"/>
      <c r="I73" s="2"/>
      <c r="J73" s="2"/>
      <c r="K73" s="2"/>
      <c r="L73" s="2"/>
      <c r="M73" s="2"/>
      <c r="N73" s="2"/>
      <c r="O73" s="2"/>
      <c r="P73" s="2"/>
      <c r="Q73" s="2"/>
      <c r="R73" s="2"/>
      <c r="S73" s="2"/>
      <c r="T73" s="2"/>
      <c r="U73" s="2"/>
      <c r="V73" s="2"/>
      <c r="W73" s="2"/>
    </row>
    <row r="74" spans="2:23">
      <c r="B74" s="2"/>
      <c r="C74" s="2"/>
      <c r="D74" s="2"/>
      <c r="E74" s="2"/>
      <c r="F74" s="2"/>
      <c r="G74" s="2"/>
      <c r="H74" s="2"/>
      <c r="I74" s="2"/>
      <c r="J74" s="2"/>
      <c r="K74" s="2"/>
      <c r="L74" s="2"/>
      <c r="M74" s="2"/>
      <c r="N74" s="2"/>
      <c r="O74" s="2"/>
      <c r="P74" s="2"/>
      <c r="Q74" s="2"/>
      <c r="R74" s="2"/>
      <c r="S74" s="2"/>
      <c r="T74" s="2"/>
      <c r="U74" s="2"/>
      <c r="V74" s="2"/>
      <c r="W74" s="2"/>
    </row>
    <row r="75" spans="2:23">
      <c r="B75" s="2"/>
      <c r="C75" s="2"/>
      <c r="D75" s="2"/>
      <c r="E75" s="2"/>
      <c r="F75" s="2"/>
      <c r="G75" s="2"/>
      <c r="H75" s="2"/>
      <c r="I75" s="2"/>
      <c r="J75" s="2"/>
      <c r="K75" s="2"/>
      <c r="L75" s="2"/>
      <c r="M75" s="2"/>
      <c r="N75" s="2"/>
      <c r="O75" s="2"/>
      <c r="P75" s="2"/>
      <c r="Q75" s="2"/>
      <c r="R75" s="2"/>
      <c r="S75" s="2"/>
      <c r="T75" s="2"/>
      <c r="U75" s="2"/>
      <c r="V75" s="2"/>
      <c r="W75" s="2"/>
    </row>
    <row r="76" spans="2:23">
      <c r="B76" s="2"/>
      <c r="C76" s="2"/>
      <c r="D76" s="2"/>
      <c r="E76" s="2"/>
      <c r="F76" s="2"/>
      <c r="G76" s="2"/>
      <c r="H76" s="2"/>
      <c r="I76" s="2"/>
      <c r="J76" s="2"/>
      <c r="K76" s="2"/>
      <c r="L76" s="2"/>
      <c r="M76" s="2"/>
      <c r="N76" s="2"/>
      <c r="O76" s="2"/>
      <c r="P76" s="2"/>
      <c r="Q76" s="2"/>
      <c r="R76" s="2"/>
      <c r="S76" s="2"/>
      <c r="T76" s="2"/>
      <c r="U76" s="2"/>
      <c r="V76" s="2"/>
      <c r="W76" s="2"/>
    </row>
    <row r="77" spans="2:23">
      <c r="B77" s="2"/>
      <c r="C77" s="2"/>
      <c r="D77" s="2"/>
      <c r="E77" s="2"/>
      <c r="F77" s="2"/>
      <c r="G77" s="2"/>
      <c r="H77" s="2"/>
      <c r="I77" s="2"/>
      <c r="J77" s="2"/>
      <c r="K77" s="2"/>
      <c r="L77" s="2"/>
      <c r="M77" s="2"/>
      <c r="N77" s="2"/>
      <c r="O77" s="2"/>
      <c r="P77" s="2"/>
      <c r="Q77" s="2"/>
      <c r="R77" s="2"/>
      <c r="S77" s="2"/>
      <c r="T77" s="2"/>
      <c r="U77" s="2"/>
      <c r="V77" s="2"/>
      <c r="W77" s="2"/>
    </row>
    <row r="78" spans="2:23">
      <c r="B78" s="2"/>
      <c r="C78" s="2"/>
      <c r="D78" s="2"/>
      <c r="E78" s="2"/>
      <c r="F78" s="2"/>
      <c r="G78" s="2"/>
      <c r="H78" s="2"/>
      <c r="I78" s="2"/>
      <c r="J78" s="2"/>
      <c r="K78" s="2"/>
      <c r="L78" s="2"/>
      <c r="M78" s="2"/>
      <c r="N78" s="2"/>
      <c r="O78" s="2"/>
      <c r="P78" s="2"/>
      <c r="Q78" s="2"/>
      <c r="R78" s="2"/>
      <c r="S78" s="2"/>
      <c r="T78" s="2"/>
      <c r="U78" s="2"/>
      <c r="V78" s="2"/>
      <c r="W78" s="2"/>
    </row>
    <row r="79" spans="2:23">
      <c r="B79" s="2"/>
      <c r="C79" s="2"/>
      <c r="D79" s="2"/>
      <c r="E79" s="2"/>
      <c r="F79" s="2"/>
      <c r="G79" s="2"/>
      <c r="H79" s="2"/>
      <c r="I79" s="2"/>
      <c r="J79" s="2"/>
      <c r="K79" s="2"/>
      <c r="L79" s="2"/>
      <c r="M79" s="2"/>
      <c r="N79" s="2"/>
      <c r="O79" s="2"/>
      <c r="P79" s="2"/>
      <c r="Q79" s="2"/>
      <c r="R79" s="2"/>
      <c r="S79" s="2"/>
      <c r="T79" s="2"/>
      <c r="U79" s="2"/>
      <c r="V79" s="2"/>
      <c r="W79" s="2"/>
    </row>
    <row r="80" spans="2:23">
      <c r="B80" s="2"/>
      <c r="C80" s="2"/>
      <c r="D80" s="2"/>
      <c r="E80" s="2"/>
      <c r="F80" s="2"/>
      <c r="G80" s="2"/>
      <c r="H80" s="2"/>
      <c r="I80" s="2"/>
      <c r="J80" s="2"/>
      <c r="K80" s="2"/>
      <c r="L80" s="2"/>
      <c r="M80" s="2"/>
      <c r="N80" s="2"/>
      <c r="O80" s="2"/>
      <c r="P80" s="2"/>
      <c r="Q80" s="2"/>
      <c r="R80" s="2"/>
      <c r="S80" s="2"/>
      <c r="T80" s="2"/>
      <c r="U80" s="2"/>
      <c r="V80" s="2"/>
      <c r="W80" s="2"/>
    </row>
    <row r="81" spans="2:23">
      <c r="B81" s="2"/>
      <c r="C81" s="2"/>
      <c r="D81" s="2"/>
      <c r="E81" s="2"/>
      <c r="F81" s="2"/>
      <c r="G81" s="2"/>
      <c r="H81" s="2"/>
      <c r="I81" s="2"/>
      <c r="J81" s="2"/>
      <c r="K81" s="2"/>
      <c r="L81" s="2"/>
      <c r="M81" s="2"/>
      <c r="N81" s="2"/>
      <c r="O81" s="2"/>
      <c r="P81" s="2"/>
      <c r="Q81" s="2"/>
      <c r="R81" s="2"/>
      <c r="S81" s="2"/>
      <c r="T81" s="2"/>
      <c r="U81" s="2"/>
      <c r="V81" s="2"/>
      <c r="W81" s="2"/>
    </row>
    <row r="82" spans="2:23">
      <c r="B82" s="2"/>
      <c r="C82" s="2"/>
      <c r="D82" s="2"/>
      <c r="E82" s="2"/>
      <c r="F82" s="2"/>
      <c r="G82" s="2"/>
      <c r="H82" s="2"/>
      <c r="I82" s="2"/>
      <c r="J82" s="2"/>
      <c r="K82" s="2"/>
      <c r="L82" s="2"/>
      <c r="M82" s="2"/>
      <c r="N82" s="2"/>
      <c r="O82" s="2"/>
      <c r="P82" s="2"/>
      <c r="Q82" s="2"/>
      <c r="R82" s="2"/>
      <c r="S82" s="2"/>
      <c r="T82" s="2"/>
      <c r="U82" s="2"/>
      <c r="V82" s="2"/>
      <c r="W82" s="2"/>
    </row>
    <row r="83" spans="2:23">
      <c r="B83" s="2"/>
      <c r="C83" s="2"/>
      <c r="D83" s="2"/>
      <c r="E83" s="2"/>
      <c r="F83" s="2"/>
      <c r="G83" s="2"/>
      <c r="H83" s="2"/>
      <c r="I83" s="2"/>
      <c r="J83" s="2"/>
      <c r="K83" s="2"/>
      <c r="L83" s="2"/>
      <c r="M83" s="2"/>
      <c r="N83" s="2"/>
      <c r="O83" s="2"/>
      <c r="P83" s="2"/>
      <c r="Q83" s="2"/>
      <c r="R83" s="2"/>
      <c r="S83" s="2"/>
      <c r="T83" s="2"/>
      <c r="U83" s="2"/>
      <c r="V83" s="2"/>
      <c r="W83" s="2"/>
    </row>
    <row r="84" spans="2:23">
      <c r="B84" s="2"/>
      <c r="C84" s="2"/>
      <c r="D84" s="2"/>
      <c r="E84" s="2"/>
      <c r="F84" s="2"/>
      <c r="G84" s="2"/>
      <c r="H84" s="2"/>
      <c r="I84" s="2"/>
      <c r="J84" s="2"/>
      <c r="K84" s="2"/>
      <c r="L84" s="2"/>
      <c r="M84" s="2"/>
      <c r="N84" s="2"/>
      <c r="O84" s="2"/>
      <c r="P84" s="2"/>
      <c r="Q84" s="2"/>
      <c r="R84" s="2"/>
      <c r="S84" s="2"/>
      <c r="T84" s="2"/>
      <c r="U84" s="2"/>
      <c r="V84" s="2"/>
      <c r="W84" s="2"/>
    </row>
    <row r="85" spans="2:23">
      <c r="B85" s="2"/>
      <c r="C85" s="2"/>
      <c r="D85" s="2"/>
      <c r="E85" s="2"/>
      <c r="F85" s="2"/>
      <c r="G85" s="2"/>
      <c r="H85" s="2"/>
      <c r="I85" s="2"/>
      <c r="J85" s="2"/>
      <c r="K85" s="2"/>
      <c r="L85" s="2"/>
      <c r="M85" s="2"/>
      <c r="N85" s="2"/>
      <c r="O85" s="2"/>
      <c r="P85" s="2"/>
      <c r="Q85" s="2"/>
      <c r="R85" s="2"/>
      <c r="S85" s="2"/>
      <c r="T85" s="2"/>
      <c r="U85" s="2"/>
      <c r="V85" s="2"/>
      <c r="W85" s="2"/>
    </row>
    <row r="86" spans="2:23">
      <c r="B86" s="2"/>
      <c r="C86" s="2"/>
      <c r="D86" s="2"/>
      <c r="E86" s="2"/>
      <c r="F86" s="2"/>
      <c r="G86" s="2"/>
      <c r="H86" s="2"/>
      <c r="I86" s="2"/>
      <c r="J86" s="2"/>
      <c r="K86" s="2"/>
      <c r="L86" s="2"/>
      <c r="M86" s="2"/>
      <c r="N86" s="2"/>
      <c r="O86" s="2"/>
      <c r="P86" s="2"/>
      <c r="Q86" s="2"/>
      <c r="R86" s="2"/>
      <c r="S86" s="2"/>
      <c r="T86" s="2"/>
      <c r="U86" s="2"/>
      <c r="V86" s="2"/>
      <c r="W86" s="2"/>
    </row>
    <row r="87" spans="2:23">
      <c r="B87" s="2"/>
      <c r="C87" s="2"/>
      <c r="D87" s="2"/>
      <c r="E87" s="2"/>
      <c r="F87" s="2"/>
      <c r="G87" s="2"/>
      <c r="H87" s="2"/>
      <c r="I87" s="2"/>
      <c r="J87" s="2"/>
      <c r="K87" s="2"/>
      <c r="L87" s="2"/>
      <c r="M87" s="2"/>
      <c r="N87" s="2"/>
      <c r="O87" s="2"/>
      <c r="P87" s="2"/>
      <c r="Q87" s="2"/>
      <c r="R87" s="2"/>
      <c r="S87" s="2"/>
      <c r="T87" s="2"/>
      <c r="U87" s="2"/>
      <c r="V87" s="2"/>
      <c r="W87" s="2"/>
    </row>
    <row r="88" spans="2:23">
      <c r="B88" s="2"/>
      <c r="C88" s="2"/>
      <c r="D88" s="2"/>
      <c r="E88" s="2"/>
      <c r="F88" s="2"/>
      <c r="G88" s="2"/>
      <c r="H88" s="2"/>
      <c r="I88" s="2"/>
      <c r="J88" s="2"/>
      <c r="K88" s="2"/>
      <c r="L88" s="2"/>
      <c r="M88" s="2"/>
      <c r="N88" s="2"/>
      <c r="O88" s="2"/>
      <c r="P88" s="2"/>
      <c r="Q88" s="2"/>
      <c r="R88" s="2"/>
      <c r="S88" s="2"/>
      <c r="T88" s="2"/>
      <c r="U88" s="2"/>
      <c r="V88" s="2"/>
      <c r="W88" s="2"/>
    </row>
  </sheetData>
  <mergeCells count="74">
    <mergeCell ref="B10:E10"/>
    <mergeCell ref="F10:W10"/>
    <mergeCell ref="B34:O34"/>
    <mergeCell ref="P34:S34"/>
    <mergeCell ref="B27:O27"/>
    <mergeCell ref="B28:O28"/>
    <mergeCell ref="B29:O29"/>
    <mergeCell ref="B30:O30"/>
    <mergeCell ref="B31:O31"/>
    <mergeCell ref="P31:S31"/>
    <mergeCell ref="P30:S30"/>
    <mergeCell ref="P15:S15"/>
    <mergeCell ref="P16:S16"/>
    <mergeCell ref="P17:S17"/>
    <mergeCell ref="P18:S18"/>
    <mergeCell ref="P19:S19"/>
    <mergeCell ref="T31:W31"/>
    <mergeCell ref="P29:S29"/>
    <mergeCell ref="T29:W29"/>
    <mergeCell ref="T26:W26"/>
    <mergeCell ref="T30:W30"/>
    <mergeCell ref="P27:S27"/>
    <mergeCell ref="T27:W27"/>
    <mergeCell ref="P28:S28"/>
    <mergeCell ref="T28:W28"/>
    <mergeCell ref="B26:O26"/>
    <mergeCell ref="T20:W20"/>
    <mergeCell ref="T19:W19"/>
    <mergeCell ref="B19:E19"/>
    <mergeCell ref="K19:O19"/>
    <mergeCell ref="P26:S26"/>
    <mergeCell ref="B20:O20"/>
    <mergeCell ref="P20:S20"/>
    <mergeCell ref="F19:J19"/>
    <mergeCell ref="T17:W17"/>
    <mergeCell ref="T18:W18"/>
    <mergeCell ref="B17:E17"/>
    <mergeCell ref="B18:E18"/>
    <mergeCell ref="T15:W15"/>
    <mergeCell ref="T16:W16"/>
    <mergeCell ref="B15:E15"/>
    <mergeCell ref="B16:E16"/>
    <mergeCell ref="K15:O15"/>
    <mergeCell ref="K16:O16"/>
    <mergeCell ref="K17:O17"/>
    <mergeCell ref="K18:O18"/>
    <mergeCell ref="F15:J15"/>
    <mergeCell ref="F16:J16"/>
    <mergeCell ref="F17:J17"/>
    <mergeCell ref="F18:J18"/>
    <mergeCell ref="B14:E14"/>
    <mergeCell ref="T14:W14"/>
    <mergeCell ref="F14:J14"/>
    <mergeCell ref="P14:S14"/>
    <mergeCell ref="B11:E11"/>
    <mergeCell ref="F11:J11"/>
    <mergeCell ref="L11:P11"/>
    <mergeCell ref="Q11:S11"/>
    <mergeCell ref="T11:U11"/>
    <mergeCell ref="V11:W11"/>
    <mergeCell ref="K14:O14"/>
    <mergeCell ref="B8:E8"/>
    <mergeCell ref="F8:P8"/>
    <mergeCell ref="Q8:S8"/>
    <mergeCell ref="T8:V8"/>
    <mergeCell ref="B9:E9"/>
    <mergeCell ref="F9:W9"/>
    <mergeCell ref="B2:W2"/>
    <mergeCell ref="P4:U4"/>
    <mergeCell ref="V4:W4"/>
    <mergeCell ref="B6:D6"/>
    <mergeCell ref="E6:N6"/>
    <mergeCell ref="P6:S6"/>
    <mergeCell ref="T6:W6"/>
  </mergeCells>
  <phoneticPr fontId="22"/>
  <pageMargins left="0.7" right="0.43" top="0.35" bottom="0.38"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28"/>
  <sheetViews>
    <sheetView view="pageBreakPreview" topLeftCell="A10" zoomScale="60" zoomScaleNormal="100" workbookViewId="0">
      <selection activeCell="C15" sqref="C15:D15"/>
    </sheetView>
  </sheetViews>
  <sheetFormatPr defaultRowHeight="18.75"/>
  <cols>
    <col min="1" max="1" width="1.75" customWidth="1"/>
    <col min="2" max="21" width="7.625" customWidth="1"/>
    <col min="22" max="22" width="9" customWidth="1"/>
    <col min="23" max="23" width="23.375" customWidth="1"/>
    <col min="24" max="24" width="4.125" customWidth="1"/>
    <col min="25" max="26" width="3.625" customWidth="1"/>
    <col min="27" max="35" width="3.625" style="82" customWidth="1"/>
    <col min="36" max="37" width="9" style="82"/>
    <col min="38" max="38" width="9" style="81"/>
  </cols>
  <sheetData>
    <row r="1" spans="2:29">
      <c r="B1" s="48" t="s">
        <v>130</v>
      </c>
      <c r="C1" s="49"/>
      <c r="D1" s="49"/>
      <c r="E1" s="49"/>
      <c r="F1" s="50" t="s">
        <v>511</v>
      </c>
      <c r="G1" s="49"/>
      <c r="H1" s="51"/>
      <c r="I1" s="51"/>
      <c r="J1" s="51"/>
      <c r="K1" s="51"/>
      <c r="L1" s="51"/>
      <c r="M1" s="51"/>
      <c r="N1" s="51"/>
      <c r="O1" s="51"/>
      <c r="P1" s="51"/>
      <c r="Q1" s="51"/>
      <c r="R1" s="51"/>
      <c r="S1" s="51"/>
      <c r="T1" s="51"/>
      <c r="U1" s="51"/>
      <c r="V1" s="51"/>
      <c r="W1" s="51"/>
    </row>
    <row r="2" spans="2:29">
      <c r="B2" s="51"/>
      <c r="C2" s="51"/>
      <c r="D2" s="51"/>
      <c r="E2" s="51"/>
      <c r="F2" s="51"/>
      <c r="G2" s="51"/>
      <c r="H2" s="51"/>
      <c r="I2" s="51"/>
      <c r="J2" s="51"/>
      <c r="K2" s="51"/>
      <c r="L2" s="51"/>
      <c r="M2" s="51"/>
      <c r="N2" s="51"/>
      <c r="O2" s="51"/>
      <c r="P2" s="51"/>
      <c r="Q2" s="51"/>
      <c r="R2" s="51"/>
      <c r="S2" s="51"/>
      <c r="T2" s="51"/>
      <c r="U2" s="51"/>
      <c r="V2" s="51"/>
      <c r="W2" s="52"/>
    </row>
    <row r="3" spans="2:29" ht="24">
      <c r="B3" s="683" t="s">
        <v>131</v>
      </c>
      <c r="C3" s="683"/>
      <c r="D3" s="683"/>
      <c r="E3" s="683"/>
      <c r="F3" s="683"/>
      <c r="G3" s="683"/>
      <c r="H3" s="683"/>
      <c r="I3" s="683"/>
      <c r="J3" s="683"/>
      <c r="K3" s="683"/>
      <c r="L3" s="683"/>
      <c r="M3" s="683"/>
      <c r="N3" s="683"/>
      <c r="O3" s="683"/>
      <c r="P3" s="683"/>
      <c r="Q3" s="683"/>
      <c r="R3" s="683"/>
      <c r="S3" s="683"/>
      <c r="T3" s="683"/>
      <c r="U3" s="683"/>
      <c r="V3" s="683"/>
      <c r="W3" s="683"/>
    </row>
    <row r="4" spans="2:29" ht="16.5" customHeight="1" thickBot="1">
      <c r="B4" s="68"/>
      <c r="C4" s="68"/>
      <c r="D4" s="68"/>
      <c r="E4" s="68"/>
      <c r="F4" s="68"/>
      <c r="G4" s="68"/>
      <c r="H4" s="68"/>
      <c r="I4" s="68"/>
      <c r="J4" s="68"/>
      <c r="K4" s="68"/>
      <c r="L4" s="68"/>
      <c r="M4" s="68"/>
      <c r="N4" s="68"/>
      <c r="O4" s="68"/>
      <c r="P4" s="68"/>
      <c r="Q4" s="68"/>
      <c r="R4" s="68"/>
      <c r="S4" s="68"/>
      <c r="T4" s="68"/>
      <c r="U4" s="68"/>
      <c r="V4" s="68"/>
      <c r="W4" s="68"/>
    </row>
    <row r="5" spans="2:29" ht="19.5" thickBot="1">
      <c r="B5" s="507" t="s">
        <v>26</v>
      </c>
      <c r="C5" s="508"/>
      <c r="D5" s="508"/>
      <c r="E5" s="511"/>
      <c r="F5" s="511"/>
      <c r="G5" s="511"/>
      <c r="H5" s="511"/>
      <c r="I5" s="511"/>
      <c r="J5" s="511"/>
      <c r="K5" s="511"/>
      <c r="L5" s="511"/>
      <c r="M5" s="511"/>
      <c r="N5" s="512"/>
      <c r="O5" s="2"/>
      <c r="P5" s="507" t="s">
        <v>27</v>
      </c>
      <c r="Q5" s="508"/>
      <c r="R5" s="508"/>
      <c r="S5" s="508"/>
      <c r="T5" s="509"/>
      <c r="U5" s="509"/>
      <c r="V5" s="509"/>
      <c r="W5" s="510"/>
    </row>
    <row r="6" spans="2:29" ht="11.25" customHeight="1" thickBot="1"/>
    <row r="7" spans="2:29">
      <c r="B7" s="522" t="s">
        <v>1</v>
      </c>
      <c r="C7" s="523"/>
      <c r="D7" s="523"/>
      <c r="E7" s="523"/>
      <c r="F7" s="527"/>
      <c r="G7" s="527"/>
      <c r="H7" s="527"/>
      <c r="I7" s="527"/>
      <c r="J7" s="527"/>
      <c r="K7" s="527"/>
      <c r="L7" s="527"/>
      <c r="M7" s="527"/>
      <c r="N7" s="527"/>
      <c r="O7" s="527"/>
      <c r="P7" s="527"/>
      <c r="Q7" s="527" t="s">
        <v>4</v>
      </c>
      <c r="R7" s="527"/>
      <c r="S7" s="527"/>
      <c r="T7" s="527"/>
      <c r="U7" s="527"/>
      <c r="V7" s="528"/>
      <c r="W7" s="28" t="s">
        <v>3</v>
      </c>
      <c r="AC7" s="82" t="s">
        <v>147</v>
      </c>
    </row>
    <row r="8" spans="2:29">
      <c r="B8" s="664" t="s">
        <v>643</v>
      </c>
      <c r="C8" s="665"/>
      <c r="D8" s="665"/>
      <c r="E8" s="665"/>
      <c r="F8" s="524"/>
      <c r="G8" s="524"/>
      <c r="H8" s="524"/>
      <c r="I8" s="524"/>
      <c r="J8" s="524"/>
      <c r="K8" s="524"/>
      <c r="L8" s="524"/>
      <c r="M8" s="524"/>
      <c r="N8" s="524"/>
      <c r="O8" s="524"/>
      <c r="P8" s="524"/>
      <c r="Q8" s="524"/>
      <c r="R8" s="524"/>
      <c r="S8" s="524"/>
      <c r="T8" s="524"/>
      <c r="U8" s="524"/>
      <c r="V8" s="524"/>
      <c r="W8" s="525"/>
    </row>
    <row r="9" spans="2:29">
      <c r="B9" s="538" t="s">
        <v>640</v>
      </c>
      <c r="C9" s="524"/>
      <c r="D9" s="524"/>
      <c r="E9" s="524"/>
      <c r="F9" s="524"/>
      <c r="G9" s="524"/>
      <c r="H9" s="524"/>
      <c r="I9" s="524"/>
      <c r="J9" s="524"/>
      <c r="K9" s="524"/>
      <c r="L9" s="524"/>
      <c r="M9" s="524"/>
      <c r="N9" s="524"/>
      <c r="O9" s="524"/>
      <c r="P9" s="524"/>
      <c r="Q9" s="524"/>
      <c r="R9" s="524"/>
      <c r="S9" s="524"/>
      <c r="T9" s="524"/>
      <c r="U9" s="524"/>
      <c r="V9" s="524"/>
      <c r="W9" s="525"/>
    </row>
    <row r="10" spans="2:29" ht="19.5" thickBot="1">
      <c r="B10" s="458" t="s">
        <v>2</v>
      </c>
      <c r="C10" s="459"/>
      <c r="D10" s="459"/>
      <c r="E10" s="459"/>
      <c r="F10" s="455" t="s">
        <v>55</v>
      </c>
      <c r="G10" s="452"/>
      <c r="H10" s="452"/>
      <c r="I10" s="452"/>
      <c r="J10" s="452"/>
      <c r="K10" s="36" t="s">
        <v>5</v>
      </c>
      <c r="L10" s="452" t="s">
        <v>55</v>
      </c>
      <c r="M10" s="452"/>
      <c r="N10" s="452"/>
      <c r="O10" s="452"/>
      <c r="P10" s="526"/>
      <c r="Q10" s="455" t="s">
        <v>7</v>
      </c>
      <c r="R10" s="452"/>
      <c r="S10" s="526"/>
      <c r="T10" s="455"/>
      <c r="U10" s="452"/>
      <c r="V10" s="453" t="s">
        <v>6</v>
      </c>
      <c r="W10" s="454"/>
    </row>
    <row r="11" spans="2:29">
      <c r="B11" s="51"/>
      <c r="C11" s="51"/>
      <c r="D11" s="51"/>
      <c r="E11" s="51"/>
      <c r="F11" s="51"/>
      <c r="G11" s="51"/>
      <c r="H11" s="51"/>
      <c r="I11" s="51"/>
      <c r="J11" s="51"/>
      <c r="K11" s="51"/>
      <c r="L11" s="51"/>
      <c r="M11" s="51"/>
      <c r="N11" s="51"/>
      <c r="O11" s="51"/>
      <c r="P11" s="51"/>
      <c r="Q11" s="51"/>
      <c r="R11" s="51"/>
      <c r="S11" s="51"/>
      <c r="T11" s="51"/>
      <c r="U11" s="51"/>
      <c r="V11" s="51"/>
      <c r="W11" s="51"/>
    </row>
    <row r="12" spans="2:29">
      <c r="B12" s="66" t="s">
        <v>132</v>
      </c>
      <c r="C12" s="699" t="s">
        <v>133</v>
      </c>
      <c r="D12" s="699"/>
      <c r="E12" s="700" t="s">
        <v>134</v>
      </c>
      <c r="F12" s="700"/>
      <c r="G12" s="700"/>
      <c r="H12" s="700" t="s">
        <v>135</v>
      </c>
      <c r="I12" s="700"/>
      <c r="J12" s="700"/>
      <c r="K12" s="700"/>
      <c r="L12" s="700" t="s">
        <v>136</v>
      </c>
      <c r="M12" s="700"/>
      <c r="N12" s="700"/>
      <c r="O12" s="700"/>
      <c r="P12" s="701" t="s">
        <v>137</v>
      </c>
      <c r="Q12" s="701"/>
      <c r="R12" s="701"/>
      <c r="S12" s="684" t="s">
        <v>138</v>
      </c>
      <c r="T12" s="684"/>
      <c r="U12" s="684" t="s">
        <v>139</v>
      </c>
      <c r="V12" s="684"/>
      <c r="W12" s="67" t="s">
        <v>140</v>
      </c>
    </row>
    <row r="13" spans="2:29" ht="57" customHeight="1">
      <c r="B13" s="54">
        <v>1</v>
      </c>
      <c r="C13" s="685"/>
      <c r="D13" s="686"/>
      <c r="E13" s="687"/>
      <c r="F13" s="688"/>
      <c r="G13" s="688"/>
      <c r="H13" s="689"/>
      <c r="I13" s="690"/>
      <c r="J13" s="690"/>
      <c r="K13" s="691"/>
      <c r="L13" s="689"/>
      <c r="M13" s="690"/>
      <c r="N13" s="690"/>
      <c r="O13" s="691"/>
      <c r="P13" s="692"/>
      <c r="Q13" s="693"/>
      <c r="R13" s="694"/>
      <c r="S13" s="695"/>
      <c r="T13" s="696"/>
      <c r="U13" s="697"/>
      <c r="V13" s="698"/>
      <c r="W13" s="69"/>
    </row>
    <row r="14" spans="2:29" ht="57" customHeight="1">
      <c r="B14" s="54">
        <v>2</v>
      </c>
      <c r="C14" s="685"/>
      <c r="D14" s="686"/>
      <c r="E14" s="700"/>
      <c r="F14" s="700"/>
      <c r="G14" s="700"/>
      <c r="H14" s="689"/>
      <c r="I14" s="690"/>
      <c r="J14" s="690"/>
      <c r="K14" s="691"/>
      <c r="L14" s="689"/>
      <c r="M14" s="690"/>
      <c r="N14" s="690"/>
      <c r="O14" s="691"/>
      <c r="P14" s="692"/>
      <c r="Q14" s="693"/>
      <c r="R14" s="694"/>
      <c r="S14" s="695"/>
      <c r="T14" s="696"/>
      <c r="U14" s="697"/>
      <c r="V14" s="698"/>
      <c r="W14" s="66"/>
    </row>
    <row r="15" spans="2:29" ht="57" customHeight="1">
      <c r="B15" s="54">
        <v>3</v>
      </c>
      <c r="C15" s="685"/>
      <c r="D15" s="686"/>
      <c r="E15" s="702"/>
      <c r="F15" s="702"/>
      <c r="G15" s="702"/>
      <c r="H15" s="689"/>
      <c r="I15" s="690"/>
      <c r="J15" s="690"/>
      <c r="K15" s="691"/>
      <c r="L15" s="689"/>
      <c r="M15" s="690"/>
      <c r="N15" s="690"/>
      <c r="O15" s="691"/>
      <c r="P15" s="692"/>
      <c r="Q15" s="693"/>
      <c r="R15" s="694"/>
      <c r="S15" s="695"/>
      <c r="T15" s="696"/>
      <c r="U15" s="703"/>
      <c r="V15" s="698"/>
      <c r="W15" s="66"/>
    </row>
    <row r="16" spans="2:29" ht="57" customHeight="1">
      <c r="B16" s="54">
        <v>4</v>
      </c>
      <c r="C16" s="685"/>
      <c r="D16" s="686"/>
      <c r="E16" s="702"/>
      <c r="F16" s="702"/>
      <c r="G16" s="702"/>
      <c r="H16" s="689"/>
      <c r="I16" s="690"/>
      <c r="J16" s="690"/>
      <c r="K16" s="691"/>
      <c r="L16" s="689"/>
      <c r="M16" s="690"/>
      <c r="N16" s="690"/>
      <c r="O16" s="691"/>
      <c r="P16" s="692"/>
      <c r="Q16" s="693"/>
      <c r="R16" s="694"/>
      <c r="S16" s="695"/>
      <c r="T16" s="696"/>
      <c r="U16" s="697"/>
      <c r="V16" s="698"/>
      <c r="W16" s="66"/>
    </row>
    <row r="17" spans="2:23" ht="57" customHeight="1">
      <c r="B17" s="54">
        <v>5</v>
      </c>
      <c r="C17" s="685"/>
      <c r="D17" s="686"/>
      <c r="E17" s="704"/>
      <c r="F17" s="702"/>
      <c r="G17" s="702"/>
      <c r="H17" s="689"/>
      <c r="I17" s="690"/>
      <c r="J17" s="690"/>
      <c r="K17" s="691"/>
      <c r="L17" s="689"/>
      <c r="M17" s="690"/>
      <c r="N17" s="690"/>
      <c r="O17" s="691"/>
      <c r="P17" s="692"/>
      <c r="Q17" s="693"/>
      <c r="R17" s="694"/>
      <c r="S17" s="695"/>
      <c r="T17" s="696"/>
      <c r="U17" s="697"/>
      <c r="V17" s="698"/>
      <c r="W17" s="66"/>
    </row>
    <row r="18" spans="2:23" ht="57" customHeight="1">
      <c r="B18" s="56">
        <v>6</v>
      </c>
      <c r="C18" s="706"/>
      <c r="D18" s="706"/>
      <c r="E18" s="702"/>
      <c r="F18" s="702"/>
      <c r="G18" s="702"/>
      <c r="H18" s="702"/>
      <c r="I18" s="702"/>
      <c r="J18" s="702"/>
      <c r="K18" s="702"/>
      <c r="L18" s="702"/>
      <c r="M18" s="702"/>
      <c r="N18" s="702"/>
      <c r="O18" s="702"/>
      <c r="P18" s="705"/>
      <c r="Q18" s="705"/>
      <c r="R18" s="705"/>
      <c r="S18" s="705"/>
      <c r="T18" s="705"/>
      <c r="U18" s="705"/>
      <c r="V18" s="705"/>
      <c r="W18" s="66"/>
    </row>
    <row r="19" spans="2:23">
      <c r="B19" s="51"/>
      <c r="C19" s="51"/>
      <c r="D19" s="51"/>
      <c r="E19" s="51"/>
      <c r="F19" s="51"/>
      <c r="G19" s="51"/>
      <c r="H19" s="51"/>
      <c r="I19" s="51"/>
      <c r="J19" s="51"/>
      <c r="K19" s="51"/>
      <c r="L19" s="51"/>
      <c r="M19" s="51"/>
      <c r="N19" s="51"/>
      <c r="O19" s="51"/>
      <c r="P19" s="51"/>
      <c r="Q19" s="51"/>
      <c r="R19" s="51"/>
      <c r="S19" s="51"/>
      <c r="T19" s="51"/>
      <c r="U19" s="51"/>
      <c r="V19" s="51"/>
      <c r="W19" s="51"/>
    </row>
    <row r="20" spans="2:23">
      <c r="B20" s="57" t="s">
        <v>141</v>
      </c>
      <c r="C20" s="58"/>
      <c r="D20" s="51"/>
      <c r="E20" s="51"/>
      <c r="F20" s="51"/>
      <c r="G20" s="51"/>
      <c r="H20" s="51"/>
      <c r="I20" s="51"/>
      <c r="J20" s="51"/>
      <c r="K20" s="51"/>
      <c r="L20" s="51"/>
      <c r="M20" s="51"/>
      <c r="N20" s="51"/>
      <c r="O20" s="51"/>
      <c r="P20" s="51"/>
      <c r="Q20" s="51"/>
      <c r="R20" s="51"/>
      <c r="S20" s="51"/>
      <c r="T20" s="51"/>
      <c r="U20" s="51"/>
      <c r="V20" s="51"/>
      <c r="W20" s="51"/>
    </row>
    <row r="21" spans="2:23">
      <c r="B21" s="58"/>
      <c r="C21" s="58"/>
      <c r="D21" s="51"/>
      <c r="E21" s="51"/>
      <c r="F21" s="51"/>
      <c r="G21" s="51"/>
      <c r="H21" s="51"/>
      <c r="I21" s="51"/>
      <c r="J21" s="51"/>
      <c r="K21" s="51"/>
      <c r="L21" s="51"/>
      <c r="M21" s="51"/>
      <c r="N21" s="51"/>
      <c r="O21" s="51"/>
      <c r="P21" s="51"/>
      <c r="Q21" s="51"/>
      <c r="R21" s="51"/>
      <c r="S21" s="51"/>
      <c r="T21" s="51"/>
      <c r="U21" s="51"/>
      <c r="V21" s="51"/>
      <c r="W21" s="51"/>
    </row>
    <row r="22" spans="2:23">
      <c r="B22" s="59" t="s">
        <v>142</v>
      </c>
      <c r="C22" s="60"/>
      <c r="D22" s="61"/>
      <c r="E22" s="61"/>
      <c r="F22" s="61"/>
      <c r="G22" s="61"/>
      <c r="H22" s="61"/>
      <c r="I22" s="61"/>
      <c r="J22" s="61"/>
      <c r="K22" s="61"/>
      <c r="L22" s="61"/>
      <c r="M22" s="61"/>
      <c r="N22" s="61"/>
      <c r="O22" s="61"/>
      <c r="P22" s="61"/>
      <c r="Q22" s="61"/>
      <c r="R22" s="61"/>
      <c r="S22" s="61"/>
      <c r="T22" s="61"/>
      <c r="U22" s="61"/>
      <c r="V22" s="61"/>
      <c r="W22" s="61"/>
    </row>
    <row r="23" spans="2:23">
      <c r="B23" s="62" t="s">
        <v>143</v>
      </c>
      <c r="C23" s="63"/>
      <c r="D23" s="64"/>
      <c r="E23" s="64"/>
      <c r="F23" s="64"/>
      <c r="G23" s="64"/>
      <c r="H23" s="64"/>
      <c r="I23" s="64"/>
      <c r="J23" s="64"/>
      <c r="K23" s="64"/>
      <c r="L23" s="64"/>
      <c r="M23" s="64"/>
      <c r="N23" s="64"/>
      <c r="O23" s="64"/>
      <c r="P23" s="64"/>
      <c r="Q23" s="64"/>
      <c r="R23" s="64"/>
      <c r="S23" s="64"/>
      <c r="T23" s="64"/>
      <c r="U23" s="64"/>
      <c r="V23" s="64"/>
      <c r="W23" s="64"/>
    </row>
    <row r="24" spans="2:23">
      <c r="B24" s="62" t="s">
        <v>144</v>
      </c>
      <c r="C24" s="63"/>
      <c r="D24" s="64"/>
      <c r="E24" s="64"/>
      <c r="F24" s="64"/>
      <c r="G24" s="64"/>
      <c r="H24" s="64"/>
      <c r="I24" s="64"/>
      <c r="J24" s="64"/>
      <c r="K24" s="64"/>
      <c r="L24" s="64"/>
      <c r="M24" s="64"/>
      <c r="N24" s="64"/>
      <c r="O24" s="64"/>
      <c r="P24" s="64"/>
      <c r="Q24" s="64"/>
      <c r="R24" s="64"/>
      <c r="S24" s="64"/>
      <c r="T24" s="64"/>
      <c r="U24" s="64"/>
      <c r="V24" s="64"/>
      <c r="W24" s="64"/>
    </row>
    <row r="25" spans="2:23">
      <c r="B25" s="62" t="s">
        <v>145</v>
      </c>
      <c r="C25" s="63"/>
      <c r="D25" s="64"/>
      <c r="E25" s="64"/>
      <c r="F25" s="64"/>
      <c r="G25" s="64"/>
      <c r="H25" s="64"/>
      <c r="I25" s="64"/>
      <c r="J25" s="64"/>
      <c r="K25" s="64"/>
      <c r="L25" s="64"/>
      <c r="M25" s="64"/>
      <c r="N25" s="64"/>
      <c r="O25" s="64"/>
      <c r="P25" s="64"/>
      <c r="Q25" s="64"/>
      <c r="R25" s="64"/>
      <c r="S25" s="64"/>
      <c r="T25" s="64"/>
      <c r="U25" s="64"/>
      <c r="V25" s="64"/>
      <c r="W25" s="64"/>
    </row>
    <row r="26" spans="2:23">
      <c r="B26" s="58"/>
      <c r="C26" s="58"/>
      <c r="D26" s="51"/>
      <c r="E26" s="51"/>
      <c r="F26" s="51"/>
      <c r="G26" s="51"/>
      <c r="H26" s="51"/>
      <c r="I26" s="51"/>
      <c r="J26" s="51"/>
      <c r="K26" s="51"/>
      <c r="L26" s="51"/>
      <c r="M26" s="51"/>
      <c r="N26" s="51"/>
      <c r="O26" s="51"/>
      <c r="P26" s="51"/>
      <c r="Q26" s="51"/>
      <c r="R26" s="51"/>
      <c r="S26" s="51"/>
      <c r="T26" s="51"/>
      <c r="U26" s="51"/>
      <c r="V26" s="51"/>
      <c r="W26" s="51"/>
    </row>
    <row r="27" spans="2:23">
      <c r="B27" s="59" t="s">
        <v>146</v>
      </c>
      <c r="C27" s="60"/>
      <c r="D27" s="61"/>
      <c r="E27" s="61"/>
      <c r="F27" s="61"/>
      <c r="G27" s="61"/>
      <c r="H27" s="61"/>
      <c r="I27" s="61"/>
      <c r="J27" s="61"/>
      <c r="K27" s="61"/>
      <c r="L27" s="61"/>
      <c r="M27" s="61"/>
      <c r="N27" s="61"/>
      <c r="O27" s="61"/>
      <c r="P27" s="61"/>
      <c r="Q27" s="61"/>
      <c r="R27" s="61"/>
      <c r="S27" s="61"/>
      <c r="T27" s="61"/>
      <c r="U27" s="61"/>
      <c r="V27" s="61"/>
      <c r="W27" s="61"/>
    </row>
    <row r="28" spans="2:23">
      <c r="B28" s="65"/>
      <c r="C28" s="65"/>
      <c r="D28" s="61"/>
      <c r="E28" s="61"/>
      <c r="F28" s="61"/>
      <c r="G28" s="61"/>
      <c r="H28" s="61"/>
      <c r="I28" s="65"/>
      <c r="J28" s="65"/>
      <c r="K28" s="61"/>
      <c r="L28" s="61"/>
      <c r="M28" s="61"/>
      <c r="N28" s="61"/>
      <c r="O28" s="61"/>
      <c r="P28" s="61"/>
      <c r="Q28" s="61"/>
      <c r="R28" s="61"/>
      <c r="S28" s="61"/>
      <c r="T28" s="61"/>
      <c r="U28" s="61"/>
      <c r="V28" s="61"/>
      <c r="W28" s="61"/>
    </row>
  </sheetData>
  <mergeCells count="68">
    <mergeCell ref="F9:W9"/>
    <mergeCell ref="B9:E9"/>
    <mergeCell ref="B10:E10"/>
    <mergeCell ref="F10:J10"/>
    <mergeCell ref="L10:P10"/>
    <mergeCell ref="Q10:S10"/>
    <mergeCell ref="T10:U10"/>
    <mergeCell ref="V10:W10"/>
    <mergeCell ref="U18:V18"/>
    <mergeCell ref="B5:D5"/>
    <mergeCell ref="E5:N5"/>
    <mergeCell ref="P5:S5"/>
    <mergeCell ref="T5:W5"/>
    <mergeCell ref="B7:E7"/>
    <mergeCell ref="F7:P7"/>
    <mergeCell ref="Q7:S7"/>
    <mergeCell ref="T7:V7"/>
    <mergeCell ref="B8:E8"/>
    <mergeCell ref="C18:D18"/>
    <mergeCell ref="E18:G18"/>
    <mergeCell ref="H18:K18"/>
    <mergeCell ref="L18:O18"/>
    <mergeCell ref="P18:R18"/>
    <mergeCell ref="S18:T18"/>
    <mergeCell ref="U16:V16"/>
    <mergeCell ref="C17:D17"/>
    <mergeCell ref="E17:G17"/>
    <mergeCell ref="H17:K17"/>
    <mergeCell ref="L17:O17"/>
    <mergeCell ref="P17:R17"/>
    <mergeCell ref="S17:T17"/>
    <mergeCell ref="U17:V17"/>
    <mergeCell ref="C16:D16"/>
    <mergeCell ref="E16:G16"/>
    <mergeCell ref="H16:K16"/>
    <mergeCell ref="L16:O16"/>
    <mergeCell ref="P16:R16"/>
    <mergeCell ref="S16:T16"/>
    <mergeCell ref="U14:V14"/>
    <mergeCell ref="C15:D15"/>
    <mergeCell ref="E15:G15"/>
    <mergeCell ref="H15:K15"/>
    <mergeCell ref="L15:O15"/>
    <mergeCell ref="P15:R15"/>
    <mergeCell ref="S15:T15"/>
    <mergeCell ref="U15:V15"/>
    <mergeCell ref="C14:D14"/>
    <mergeCell ref="E14:G14"/>
    <mergeCell ref="H14:K14"/>
    <mergeCell ref="L14:O14"/>
    <mergeCell ref="P14:R14"/>
    <mergeCell ref="S14:T14"/>
    <mergeCell ref="B3:W3"/>
    <mergeCell ref="F8:W8"/>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s>
  <phoneticPr fontId="22"/>
  <dataValidations count="3">
    <dataValidation type="list" allowBlank="1" showInputMessage="1" showErrorMessage="1" sqref="P13:R17">
      <formula1>"職場見学, 職場体験, 職場実習"</formula1>
    </dataValidation>
    <dataValidation type="list" allowBlank="1" showInputMessage="1" showErrorMessage="1" sqref="P18:R18">
      <formula1>"職場見学, 職場体験, 企業実習"</formula1>
    </dataValidation>
    <dataValidation type="list" allowBlank="1" showInputMessage="1" showErrorMessage="1" sqref="C18:D18">
      <formula1>"特別養護老人ホーム, グループホーム, サービス付高齢者住宅, デイサービス, ショートステイ, 訪問介護, 障害福祉施設, その他"</formula1>
    </dataValidation>
  </dataValidations>
  <pageMargins left="0.48" right="0.24" top="0.74803149606299213" bottom="0.32" header="0.31496062992125984" footer="0.31496062992125984"/>
  <pageSetup paperSize="9" scale="6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7"/>
  <sheetViews>
    <sheetView view="pageBreakPreview" zoomScale="60" zoomScaleNormal="100" workbookViewId="0">
      <selection activeCell="F1" sqref="F1"/>
    </sheetView>
  </sheetViews>
  <sheetFormatPr defaultRowHeight="18.75"/>
  <cols>
    <col min="1" max="1" width="1.75" customWidth="1"/>
    <col min="2" max="21" width="7.625" customWidth="1"/>
    <col min="22" max="22" width="9" customWidth="1"/>
    <col min="23" max="23" width="22.625" customWidth="1"/>
    <col min="24" max="24" width="4.125" customWidth="1"/>
  </cols>
  <sheetData>
    <row r="1" spans="2:23">
      <c r="B1" s="48" t="s">
        <v>130</v>
      </c>
      <c r="C1" s="49"/>
      <c r="D1" s="49"/>
      <c r="E1" s="49"/>
      <c r="F1" s="50" t="s">
        <v>511</v>
      </c>
      <c r="G1" s="49"/>
      <c r="H1" s="51"/>
      <c r="I1" s="51"/>
      <c r="J1" s="51"/>
      <c r="K1" s="51"/>
      <c r="L1" s="51"/>
      <c r="M1" s="51"/>
      <c r="N1" s="51"/>
      <c r="O1" s="51"/>
      <c r="P1" s="51"/>
      <c r="Q1" s="51"/>
      <c r="R1" s="51"/>
      <c r="S1" s="51"/>
      <c r="T1" s="51"/>
      <c r="U1" s="51"/>
      <c r="V1" s="51"/>
      <c r="W1" s="51"/>
    </row>
    <row r="2" spans="2:23">
      <c r="B2" s="51"/>
      <c r="C2" s="51"/>
      <c r="D2" s="51"/>
      <c r="E2" s="51"/>
      <c r="F2" s="51"/>
      <c r="G2" s="51"/>
      <c r="H2" s="51"/>
      <c r="I2" s="51"/>
      <c r="J2" s="51"/>
      <c r="K2" s="51"/>
      <c r="L2" s="51"/>
      <c r="M2" s="51"/>
      <c r="N2" s="51"/>
      <c r="O2" s="51"/>
      <c r="P2" s="51"/>
      <c r="Q2" s="51"/>
      <c r="R2" s="51"/>
      <c r="S2" s="51"/>
      <c r="T2" s="51"/>
      <c r="U2" s="51"/>
      <c r="V2" s="51"/>
      <c r="W2" s="52"/>
    </row>
    <row r="3" spans="2:23" ht="24">
      <c r="B3" s="683" t="s">
        <v>131</v>
      </c>
      <c r="C3" s="683"/>
      <c r="D3" s="683"/>
      <c r="E3" s="683"/>
      <c r="F3" s="683"/>
      <c r="G3" s="683"/>
      <c r="H3" s="683"/>
      <c r="I3" s="683"/>
      <c r="J3" s="683"/>
      <c r="K3" s="683"/>
      <c r="L3" s="683"/>
      <c r="M3" s="683"/>
      <c r="N3" s="683"/>
      <c r="O3" s="683"/>
      <c r="P3" s="683"/>
      <c r="Q3" s="683"/>
      <c r="R3" s="683"/>
      <c r="S3" s="683"/>
      <c r="T3" s="683"/>
      <c r="U3" s="683"/>
      <c r="V3" s="683"/>
      <c r="W3" s="683"/>
    </row>
    <row r="4" spans="2:23" ht="16.5" customHeight="1" thickBot="1">
      <c r="B4" s="68"/>
      <c r="C4" s="68"/>
      <c r="D4" s="68"/>
      <c r="E4" s="68"/>
      <c r="F4" s="68"/>
      <c r="G4" s="68"/>
      <c r="H4" s="68"/>
      <c r="I4" s="68"/>
      <c r="J4" s="68"/>
      <c r="K4" s="68"/>
      <c r="L4" s="68"/>
      <c r="M4" s="68"/>
      <c r="N4" s="68"/>
      <c r="O4" s="68"/>
      <c r="P4" s="68"/>
      <c r="Q4" s="68"/>
      <c r="R4" s="68"/>
      <c r="S4" s="68"/>
      <c r="T4" s="68"/>
      <c r="U4" s="68"/>
      <c r="V4" s="68"/>
      <c r="W4" s="68"/>
    </row>
    <row r="5" spans="2:23" ht="19.5" thickBot="1">
      <c r="B5" s="507" t="s">
        <v>26</v>
      </c>
      <c r="C5" s="508"/>
      <c r="D5" s="508"/>
      <c r="E5" s="511"/>
      <c r="F5" s="511"/>
      <c r="G5" s="511"/>
      <c r="H5" s="511"/>
      <c r="I5" s="511"/>
      <c r="J5" s="511"/>
      <c r="K5" s="511"/>
      <c r="L5" s="511"/>
      <c r="M5" s="511"/>
      <c r="N5" s="512"/>
      <c r="O5" s="2"/>
      <c r="P5" s="507" t="s">
        <v>27</v>
      </c>
      <c r="Q5" s="508"/>
      <c r="R5" s="508"/>
      <c r="S5" s="508"/>
      <c r="T5" s="509"/>
      <c r="U5" s="509"/>
      <c r="V5" s="509"/>
      <c r="W5" s="510"/>
    </row>
    <row r="6" spans="2:23" ht="11.25" customHeight="1" thickBot="1"/>
    <row r="7" spans="2:23">
      <c r="B7" s="522" t="s">
        <v>1</v>
      </c>
      <c r="C7" s="523"/>
      <c r="D7" s="523"/>
      <c r="E7" s="523"/>
      <c r="F7" s="527"/>
      <c r="G7" s="527"/>
      <c r="H7" s="527"/>
      <c r="I7" s="527"/>
      <c r="J7" s="527"/>
      <c r="K7" s="527"/>
      <c r="L7" s="527"/>
      <c r="M7" s="527"/>
      <c r="N7" s="527"/>
      <c r="O7" s="527"/>
      <c r="P7" s="527"/>
      <c r="Q7" s="527" t="s">
        <v>4</v>
      </c>
      <c r="R7" s="527"/>
      <c r="S7" s="527"/>
      <c r="T7" s="527"/>
      <c r="U7" s="527"/>
      <c r="V7" s="528"/>
      <c r="W7" s="28" t="s">
        <v>3</v>
      </c>
    </row>
    <row r="8" spans="2:23">
      <c r="B8" s="707" t="s">
        <v>0</v>
      </c>
      <c r="C8" s="521"/>
      <c r="D8" s="521"/>
      <c r="E8" s="521"/>
      <c r="F8" s="524"/>
      <c r="G8" s="524"/>
      <c r="H8" s="524"/>
      <c r="I8" s="524"/>
      <c r="J8" s="524"/>
      <c r="K8" s="524"/>
      <c r="L8" s="524"/>
      <c r="M8" s="524"/>
      <c r="N8" s="524"/>
      <c r="O8" s="524"/>
      <c r="P8" s="524"/>
      <c r="Q8" s="524"/>
      <c r="R8" s="524"/>
      <c r="S8" s="524"/>
      <c r="T8" s="524"/>
      <c r="U8" s="524"/>
      <c r="V8" s="524"/>
      <c r="W8" s="525"/>
    </row>
    <row r="9" spans="2:23" ht="19.5" thickBot="1">
      <c r="B9" s="458" t="s">
        <v>2</v>
      </c>
      <c r="C9" s="459"/>
      <c r="D9" s="459"/>
      <c r="E9" s="459"/>
      <c r="F9" s="455" t="s">
        <v>55</v>
      </c>
      <c r="G9" s="452"/>
      <c r="H9" s="452"/>
      <c r="I9" s="452"/>
      <c r="J9" s="452"/>
      <c r="K9" s="36" t="s">
        <v>5</v>
      </c>
      <c r="L9" s="452" t="s">
        <v>55</v>
      </c>
      <c r="M9" s="452"/>
      <c r="N9" s="452"/>
      <c r="O9" s="452"/>
      <c r="P9" s="526"/>
      <c r="Q9" s="455" t="s">
        <v>7</v>
      </c>
      <c r="R9" s="452"/>
      <c r="S9" s="526"/>
      <c r="T9" s="455"/>
      <c r="U9" s="452"/>
      <c r="V9" s="453" t="s">
        <v>6</v>
      </c>
      <c r="W9" s="454"/>
    </row>
    <row r="10" spans="2:23">
      <c r="B10" s="51"/>
      <c r="C10" s="51"/>
      <c r="D10" s="51"/>
      <c r="E10" s="51"/>
      <c r="F10" s="51"/>
      <c r="G10" s="51"/>
      <c r="H10" s="51"/>
      <c r="I10" s="51"/>
      <c r="J10" s="51"/>
      <c r="K10" s="51"/>
      <c r="L10" s="51"/>
      <c r="M10" s="51"/>
      <c r="N10" s="51"/>
      <c r="O10" s="51"/>
      <c r="P10" s="51"/>
      <c r="Q10" s="51"/>
      <c r="R10" s="51"/>
      <c r="S10" s="51"/>
      <c r="T10" s="51"/>
      <c r="U10" s="51"/>
      <c r="V10" s="51"/>
      <c r="W10" s="51"/>
    </row>
    <row r="11" spans="2:23">
      <c r="B11" s="66" t="s">
        <v>132</v>
      </c>
      <c r="C11" s="699" t="s">
        <v>133</v>
      </c>
      <c r="D11" s="699"/>
      <c r="E11" s="700" t="s">
        <v>134</v>
      </c>
      <c r="F11" s="700"/>
      <c r="G11" s="700"/>
      <c r="H11" s="700" t="s">
        <v>135</v>
      </c>
      <c r="I11" s="700"/>
      <c r="J11" s="700"/>
      <c r="K11" s="700"/>
      <c r="L11" s="700" t="s">
        <v>136</v>
      </c>
      <c r="M11" s="700"/>
      <c r="N11" s="700"/>
      <c r="O11" s="700"/>
      <c r="P11" s="701" t="s">
        <v>137</v>
      </c>
      <c r="Q11" s="701"/>
      <c r="R11" s="701"/>
      <c r="S11" s="684" t="s">
        <v>138</v>
      </c>
      <c r="T11" s="684"/>
      <c r="U11" s="684" t="s">
        <v>139</v>
      </c>
      <c r="V11" s="684"/>
      <c r="W11" s="67" t="s">
        <v>140</v>
      </c>
    </row>
    <row r="12" spans="2:23" ht="57" customHeight="1">
      <c r="B12" s="54">
        <v>1</v>
      </c>
      <c r="C12" s="685" t="s">
        <v>148</v>
      </c>
      <c r="D12" s="686"/>
      <c r="E12" s="687" t="s">
        <v>149</v>
      </c>
      <c r="F12" s="688"/>
      <c r="G12" s="688"/>
      <c r="H12" s="689" t="s">
        <v>150</v>
      </c>
      <c r="I12" s="690"/>
      <c r="J12" s="690"/>
      <c r="K12" s="691"/>
      <c r="L12" s="689" t="s">
        <v>151</v>
      </c>
      <c r="M12" s="690"/>
      <c r="N12" s="690"/>
      <c r="O12" s="691"/>
      <c r="P12" s="692" t="s">
        <v>152</v>
      </c>
      <c r="Q12" s="693"/>
      <c r="R12" s="694"/>
      <c r="S12" s="695" t="s">
        <v>153</v>
      </c>
      <c r="T12" s="696"/>
      <c r="U12" s="697" t="s">
        <v>154</v>
      </c>
      <c r="V12" s="698"/>
      <c r="W12" s="55" t="s">
        <v>155</v>
      </c>
    </row>
    <row r="13" spans="2:23" ht="57" customHeight="1">
      <c r="B13" s="54">
        <v>2</v>
      </c>
      <c r="C13" s="685" t="s">
        <v>156</v>
      </c>
      <c r="D13" s="686"/>
      <c r="E13" s="700" t="s">
        <v>157</v>
      </c>
      <c r="F13" s="700"/>
      <c r="G13" s="700"/>
      <c r="H13" s="689" t="s">
        <v>150</v>
      </c>
      <c r="I13" s="690"/>
      <c r="J13" s="690"/>
      <c r="K13" s="691"/>
      <c r="L13" s="689" t="s">
        <v>151</v>
      </c>
      <c r="M13" s="690"/>
      <c r="N13" s="690"/>
      <c r="O13" s="691"/>
      <c r="P13" s="692" t="s">
        <v>158</v>
      </c>
      <c r="Q13" s="693"/>
      <c r="R13" s="694"/>
      <c r="S13" s="695" t="s">
        <v>153</v>
      </c>
      <c r="T13" s="696"/>
      <c r="U13" s="697" t="s">
        <v>159</v>
      </c>
      <c r="V13" s="698"/>
      <c r="W13" s="53"/>
    </row>
    <row r="14" spans="2:23" ht="57" customHeight="1">
      <c r="B14" s="54">
        <v>3</v>
      </c>
      <c r="C14" s="685" t="s">
        <v>160</v>
      </c>
      <c r="D14" s="686"/>
      <c r="E14" s="702" t="s">
        <v>161</v>
      </c>
      <c r="F14" s="702"/>
      <c r="G14" s="702"/>
      <c r="H14" s="689" t="s">
        <v>150</v>
      </c>
      <c r="I14" s="690"/>
      <c r="J14" s="690"/>
      <c r="K14" s="691"/>
      <c r="L14" s="689" t="s">
        <v>151</v>
      </c>
      <c r="M14" s="690"/>
      <c r="N14" s="690"/>
      <c r="O14" s="691"/>
      <c r="P14" s="692" t="s">
        <v>162</v>
      </c>
      <c r="Q14" s="693"/>
      <c r="R14" s="694"/>
      <c r="S14" s="695" t="s">
        <v>153</v>
      </c>
      <c r="T14" s="696"/>
      <c r="U14" s="703" t="s">
        <v>163</v>
      </c>
      <c r="V14" s="698"/>
      <c r="W14" s="53"/>
    </row>
    <row r="15" spans="2:23" ht="57" customHeight="1">
      <c r="B15" s="54">
        <v>4</v>
      </c>
      <c r="C15" s="685" t="s">
        <v>164</v>
      </c>
      <c r="D15" s="686"/>
      <c r="E15" s="702" t="s">
        <v>165</v>
      </c>
      <c r="F15" s="702"/>
      <c r="G15" s="702"/>
      <c r="H15" s="689" t="s">
        <v>150</v>
      </c>
      <c r="I15" s="690"/>
      <c r="J15" s="690"/>
      <c r="K15" s="691"/>
      <c r="L15" s="689" t="s">
        <v>151</v>
      </c>
      <c r="M15" s="690"/>
      <c r="N15" s="690"/>
      <c r="O15" s="691"/>
      <c r="P15" s="692" t="s">
        <v>158</v>
      </c>
      <c r="Q15" s="693"/>
      <c r="R15" s="694"/>
      <c r="S15" s="695" t="s">
        <v>153</v>
      </c>
      <c r="T15" s="696"/>
      <c r="U15" s="697" t="s">
        <v>159</v>
      </c>
      <c r="V15" s="698"/>
      <c r="W15" s="53"/>
    </row>
    <row r="16" spans="2:23" ht="57" customHeight="1">
      <c r="B16" s="54">
        <v>5</v>
      </c>
      <c r="C16" s="685" t="s">
        <v>166</v>
      </c>
      <c r="D16" s="686"/>
      <c r="E16" s="704" t="s">
        <v>167</v>
      </c>
      <c r="F16" s="702"/>
      <c r="G16" s="702"/>
      <c r="H16" s="689" t="s">
        <v>150</v>
      </c>
      <c r="I16" s="690"/>
      <c r="J16" s="690"/>
      <c r="K16" s="691"/>
      <c r="L16" s="689" t="s">
        <v>151</v>
      </c>
      <c r="M16" s="690"/>
      <c r="N16" s="690"/>
      <c r="O16" s="691"/>
      <c r="P16" s="692" t="s">
        <v>162</v>
      </c>
      <c r="Q16" s="693"/>
      <c r="R16" s="694"/>
      <c r="S16" s="695" t="s">
        <v>153</v>
      </c>
      <c r="T16" s="696"/>
      <c r="U16" s="697" t="s">
        <v>168</v>
      </c>
      <c r="V16" s="698"/>
      <c r="W16" s="53"/>
    </row>
    <row r="17" spans="2:23">
      <c r="B17" s="56">
        <v>6</v>
      </c>
      <c r="C17" s="706"/>
      <c r="D17" s="706"/>
      <c r="E17" s="702"/>
      <c r="F17" s="702"/>
      <c r="G17" s="702"/>
      <c r="H17" s="702"/>
      <c r="I17" s="702"/>
      <c r="J17" s="702"/>
      <c r="K17" s="702"/>
      <c r="L17" s="702"/>
      <c r="M17" s="702"/>
      <c r="N17" s="702"/>
      <c r="O17" s="702"/>
      <c r="P17" s="705"/>
      <c r="Q17" s="705"/>
      <c r="R17" s="705"/>
      <c r="S17" s="705"/>
      <c r="T17" s="705"/>
      <c r="U17" s="705"/>
      <c r="V17" s="705"/>
      <c r="W17" s="53"/>
    </row>
    <row r="18" spans="2:23">
      <c r="B18" s="51"/>
      <c r="C18" s="51"/>
      <c r="D18" s="51"/>
      <c r="E18" s="51"/>
      <c r="F18" s="51"/>
      <c r="G18" s="51"/>
      <c r="H18" s="51"/>
      <c r="I18" s="51"/>
      <c r="J18" s="51"/>
      <c r="K18" s="51"/>
      <c r="L18" s="51"/>
      <c r="M18" s="51"/>
      <c r="N18" s="51"/>
      <c r="O18" s="51"/>
      <c r="P18" s="51"/>
      <c r="Q18" s="51"/>
      <c r="R18" s="51"/>
      <c r="S18" s="51"/>
      <c r="T18" s="51"/>
      <c r="U18" s="51"/>
      <c r="V18" s="51"/>
      <c r="W18" s="51"/>
    </row>
    <row r="19" spans="2:23">
      <c r="B19" s="57" t="s">
        <v>141</v>
      </c>
      <c r="C19" s="58"/>
      <c r="D19" s="51"/>
      <c r="E19" s="51"/>
      <c r="F19" s="51"/>
      <c r="G19" s="51"/>
      <c r="H19" s="51"/>
      <c r="I19" s="51"/>
      <c r="J19" s="51"/>
      <c r="K19" s="51"/>
      <c r="L19" s="51"/>
      <c r="M19" s="51"/>
      <c r="N19" s="51"/>
      <c r="O19" s="51"/>
      <c r="P19" s="51"/>
      <c r="Q19" s="51"/>
      <c r="R19" s="51"/>
      <c r="S19" s="51"/>
      <c r="T19" s="51"/>
      <c r="U19" s="51"/>
      <c r="V19" s="51"/>
      <c r="W19" s="51"/>
    </row>
    <row r="20" spans="2:23">
      <c r="B20" s="58"/>
      <c r="C20" s="58"/>
      <c r="D20" s="51"/>
      <c r="E20" s="51"/>
      <c r="F20" s="51"/>
      <c r="G20" s="51"/>
      <c r="H20" s="51"/>
      <c r="I20" s="51"/>
      <c r="J20" s="51"/>
      <c r="K20" s="51"/>
      <c r="L20" s="51"/>
      <c r="M20" s="51"/>
      <c r="N20" s="51"/>
      <c r="O20" s="51"/>
      <c r="P20" s="51"/>
      <c r="Q20" s="51"/>
      <c r="R20" s="51"/>
      <c r="S20" s="51"/>
      <c r="T20" s="51"/>
      <c r="U20" s="51"/>
      <c r="V20" s="51"/>
      <c r="W20" s="51"/>
    </row>
    <row r="21" spans="2:23">
      <c r="B21" s="59" t="s">
        <v>142</v>
      </c>
      <c r="C21" s="60"/>
      <c r="D21" s="61"/>
      <c r="E21" s="61"/>
      <c r="F21" s="61"/>
      <c r="G21" s="61"/>
      <c r="H21" s="61"/>
      <c r="I21" s="61"/>
      <c r="J21" s="61"/>
      <c r="K21" s="61"/>
      <c r="L21" s="61"/>
      <c r="M21" s="61"/>
      <c r="N21" s="61"/>
      <c r="O21" s="61"/>
      <c r="P21" s="61"/>
      <c r="Q21" s="61"/>
      <c r="R21" s="61"/>
      <c r="S21" s="61"/>
      <c r="T21" s="61"/>
      <c r="U21" s="61"/>
      <c r="V21" s="61"/>
      <c r="W21" s="61"/>
    </row>
    <row r="22" spans="2:23">
      <c r="B22" s="62" t="s">
        <v>143</v>
      </c>
      <c r="C22" s="63"/>
      <c r="D22" s="64"/>
      <c r="E22" s="64"/>
      <c r="F22" s="64"/>
      <c r="G22" s="64"/>
      <c r="H22" s="64"/>
      <c r="I22" s="64"/>
      <c r="J22" s="64"/>
      <c r="K22" s="64"/>
      <c r="L22" s="64"/>
      <c r="M22" s="64"/>
      <c r="N22" s="64"/>
      <c r="O22" s="64"/>
      <c r="P22" s="64"/>
      <c r="Q22" s="64"/>
      <c r="R22" s="64"/>
      <c r="S22" s="64"/>
      <c r="T22" s="64"/>
      <c r="U22" s="64"/>
      <c r="V22" s="64"/>
      <c r="W22" s="64"/>
    </row>
    <row r="23" spans="2:23">
      <c r="B23" s="62" t="s">
        <v>144</v>
      </c>
      <c r="C23" s="63"/>
      <c r="D23" s="64"/>
      <c r="E23" s="64"/>
      <c r="F23" s="64"/>
      <c r="G23" s="64"/>
      <c r="H23" s="64"/>
      <c r="I23" s="64"/>
      <c r="J23" s="64"/>
      <c r="K23" s="64"/>
      <c r="L23" s="64"/>
      <c r="M23" s="64"/>
      <c r="N23" s="64"/>
      <c r="O23" s="64"/>
      <c r="P23" s="64"/>
      <c r="Q23" s="64"/>
      <c r="R23" s="64"/>
      <c r="S23" s="64"/>
      <c r="T23" s="64"/>
      <c r="U23" s="64"/>
      <c r="V23" s="64"/>
      <c r="W23" s="64"/>
    </row>
    <row r="24" spans="2:23">
      <c r="B24" s="62" t="s">
        <v>145</v>
      </c>
      <c r="C24" s="63"/>
      <c r="D24" s="64"/>
      <c r="E24" s="64"/>
      <c r="F24" s="64"/>
      <c r="G24" s="64"/>
      <c r="H24" s="64"/>
      <c r="I24" s="64"/>
      <c r="J24" s="64"/>
      <c r="K24" s="64"/>
      <c r="L24" s="64"/>
      <c r="M24" s="64"/>
      <c r="N24" s="64"/>
      <c r="O24" s="64"/>
      <c r="P24" s="64"/>
      <c r="Q24" s="64"/>
      <c r="R24" s="64"/>
      <c r="S24" s="64"/>
      <c r="T24" s="64"/>
      <c r="U24" s="64"/>
      <c r="V24" s="64"/>
      <c r="W24" s="64"/>
    </row>
    <row r="25" spans="2:23">
      <c r="B25" s="58"/>
      <c r="C25" s="58"/>
      <c r="D25" s="51"/>
      <c r="E25" s="51"/>
      <c r="F25" s="51"/>
      <c r="G25" s="51"/>
      <c r="H25" s="51"/>
      <c r="I25" s="51"/>
      <c r="J25" s="51"/>
      <c r="K25" s="51"/>
      <c r="L25" s="51"/>
      <c r="M25" s="51"/>
      <c r="N25" s="51"/>
      <c r="O25" s="51"/>
      <c r="P25" s="51"/>
      <c r="Q25" s="51"/>
      <c r="R25" s="51"/>
      <c r="S25" s="51"/>
      <c r="T25" s="51"/>
      <c r="U25" s="51"/>
      <c r="V25" s="51"/>
      <c r="W25" s="51"/>
    </row>
    <row r="26" spans="2:23">
      <c r="B26" s="59" t="s">
        <v>146</v>
      </c>
      <c r="C26" s="60"/>
      <c r="D26" s="61"/>
      <c r="E26" s="61"/>
      <c r="F26" s="61"/>
      <c r="G26" s="61"/>
      <c r="H26" s="61"/>
      <c r="I26" s="61"/>
      <c r="J26" s="61"/>
      <c r="K26" s="61"/>
      <c r="L26" s="61"/>
      <c r="M26" s="61"/>
      <c r="N26" s="61"/>
      <c r="O26" s="61"/>
      <c r="P26" s="61"/>
      <c r="Q26" s="61"/>
      <c r="R26" s="61"/>
      <c r="S26" s="61"/>
      <c r="T26" s="61"/>
      <c r="U26" s="61"/>
      <c r="V26" s="61"/>
      <c r="W26" s="61"/>
    </row>
    <row r="27" spans="2:23">
      <c r="B27" s="65"/>
      <c r="C27" s="65"/>
      <c r="D27" s="61"/>
      <c r="E27" s="61"/>
      <c r="F27" s="61"/>
      <c r="G27" s="61"/>
      <c r="H27" s="61"/>
      <c r="I27" s="65"/>
      <c r="J27" s="65"/>
      <c r="K27" s="61"/>
      <c r="L27" s="61"/>
      <c r="M27" s="61"/>
      <c r="N27" s="61"/>
      <c r="O27" s="61"/>
      <c r="P27" s="61"/>
      <c r="Q27" s="61"/>
      <c r="R27" s="61"/>
      <c r="S27" s="61"/>
      <c r="T27" s="61"/>
      <c r="U27" s="61"/>
      <c r="V27" s="61"/>
      <c r="W27" s="61"/>
    </row>
  </sheetData>
  <mergeCells count="66">
    <mergeCell ref="U17:V17"/>
    <mergeCell ref="C17:D17"/>
    <mergeCell ref="E17:G17"/>
    <mergeCell ref="H17:K17"/>
    <mergeCell ref="L17:O17"/>
    <mergeCell ref="P17:R17"/>
    <mergeCell ref="S17:T17"/>
    <mergeCell ref="U15:V15"/>
    <mergeCell ref="C16:D16"/>
    <mergeCell ref="E16:G16"/>
    <mergeCell ref="H16:K16"/>
    <mergeCell ref="L16:O16"/>
    <mergeCell ref="P16:R16"/>
    <mergeCell ref="S16:T16"/>
    <mergeCell ref="U16:V16"/>
    <mergeCell ref="C15:D15"/>
    <mergeCell ref="E15:G15"/>
    <mergeCell ref="H15:K15"/>
    <mergeCell ref="L15:O15"/>
    <mergeCell ref="P15:R15"/>
    <mergeCell ref="S15:T15"/>
    <mergeCell ref="U13:V13"/>
    <mergeCell ref="C14:D14"/>
    <mergeCell ref="E14:G14"/>
    <mergeCell ref="H14:K14"/>
    <mergeCell ref="L14:O14"/>
    <mergeCell ref="P14:R14"/>
    <mergeCell ref="S14:T14"/>
    <mergeCell ref="U14:V14"/>
    <mergeCell ref="C13:D13"/>
    <mergeCell ref="E13:G13"/>
    <mergeCell ref="H13:K13"/>
    <mergeCell ref="L13:O13"/>
    <mergeCell ref="P13:R13"/>
    <mergeCell ref="S13:T13"/>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B8:E8"/>
    <mergeCell ref="F8:W8"/>
    <mergeCell ref="B9:E9"/>
    <mergeCell ref="F9:J9"/>
    <mergeCell ref="L9:P9"/>
    <mergeCell ref="Q9:S9"/>
    <mergeCell ref="T9:U9"/>
    <mergeCell ref="V9:W9"/>
    <mergeCell ref="B7:E7"/>
    <mergeCell ref="F7:P7"/>
    <mergeCell ref="Q7:S7"/>
    <mergeCell ref="T7:V7"/>
    <mergeCell ref="B3:W3"/>
    <mergeCell ref="B5:D5"/>
    <mergeCell ref="E5:N5"/>
    <mergeCell ref="P5:S5"/>
    <mergeCell ref="T5:W5"/>
  </mergeCells>
  <phoneticPr fontId="22"/>
  <dataValidations count="3">
    <dataValidation type="list" allowBlank="1" showInputMessage="1" showErrorMessage="1" sqref="C17:D17">
      <formula1>"特別養護老人ホーム, グループホーム, サービス付高齢者住宅, デイサービス, ショートステイ, 訪問介護, 障害福祉施設, その他"</formula1>
    </dataValidation>
    <dataValidation type="list" allowBlank="1" showInputMessage="1" showErrorMessage="1" sqref="P17:R17">
      <formula1>"職場見学, 職場体験, 企業実習"</formula1>
    </dataValidation>
    <dataValidation type="list" allowBlank="1" showInputMessage="1" showErrorMessage="1" sqref="P12:R16">
      <formula1>"職場見学, 職場体験, 職場実習"</formula1>
    </dataValidation>
  </dataValidations>
  <pageMargins left="0.27" right="0.24" top="0.74803149606299213" bottom="0.32" header="0.31496062992125984" footer="0.31496062992125984"/>
  <pageSetup paperSize="9" scale="6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52"/>
  <sheetViews>
    <sheetView workbookViewId="0">
      <selection activeCell="AA13" sqref="AA13"/>
    </sheetView>
  </sheetViews>
  <sheetFormatPr defaultRowHeight="18.75"/>
  <cols>
    <col min="1" max="1" width="1.75" customWidth="1"/>
    <col min="2" max="23" width="3.625" customWidth="1"/>
  </cols>
  <sheetData>
    <row r="1" spans="2:23">
      <c r="B1" s="1" t="s">
        <v>170</v>
      </c>
      <c r="C1" s="2"/>
      <c r="D1" s="2"/>
      <c r="E1" s="2"/>
      <c r="F1" s="2"/>
      <c r="G1" s="2"/>
      <c r="H1" s="2"/>
      <c r="I1" s="2"/>
      <c r="J1" s="2"/>
      <c r="K1" s="2"/>
      <c r="L1" s="2"/>
      <c r="M1" s="2"/>
      <c r="N1" s="2"/>
      <c r="O1" s="2"/>
      <c r="P1" s="2"/>
      <c r="Q1" s="2"/>
      <c r="R1" s="2"/>
      <c r="S1" s="2"/>
      <c r="T1" s="2"/>
      <c r="U1" s="2"/>
      <c r="V1" s="2"/>
      <c r="W1" s="2"/>
    </row>
    <row r="2" spans="2:23">
      <c r="B2" s="1"/>
      <c r="C2" s="2"/>
      <c r="D2" s="2"/>
      <c r="E2" s="2"/>
      <c r="F2" s="2"/>
      <c r="G2" s="2"/>
      <c r="H2" s="2"/>
      <c r="I2" s="2"/>
      <c r="J2" s="2"/>
      <c r="K2" s="2"/>
      <c r="L2" s="2"/>
      <c r="M2" s="2"/>
      <c r="N2" s="2"/>
      <c r="O2" s="2"/>
      <c r="P2" s="2"/>
      <c r="Q2" s="2"/>
      <c r="R2" s="2"/>
      <c r="S2" s="2"/>
      <c r="T2" s="2"/>
      <c r="U2" s="2"/>
      <c r="V2" s="2"/>
      <c r="W2" s="2"/>
    </row>
    <row r="3" spans="2:23">
      <c r="B3" s="506" t="s">
        <v>169</v>
      </c>
      <c r="C3" s="506"/>
      <c r="D3" s="506"/>
      <c r="E3" s="506"/>
      <c r="F3" s="506"/>
      <c r="G3" s="506"/>
      <c r="H3" s="506"/>
      <c r="I3" s="506"/>
      <c r="J3" s="506"/>
      <c r="K3" s="506"/>
      <c r="L3" s="506"/>
      <c r="M3" s="506"/>
      <c r="N3" s="506"/>
      <c r="O3" s="506"/>
      <c r="P3" s="506"/>
      <c r="Q3" s="506"/>
      <c r="R3" s="506"/>
      <c r="S3" s="506"/>
      <c r="T3" s="506"/>
      <c r="U3" s="506"/>
      <c r="V3" s="506"/>
      <c r="W3" s="506"/>
    </row>
    <row r="4" spans="2:23" ht="19.5" thickBot="1">
      <c r="B4" s="1"/>
      <c r="C4" s="2"/>
      <c r="D4" s="2"/>
      <c r="E4" s="2"/>
      <c r="F4" s="2"/>
      <c r="G4" s="2"/>
      <c r="H4" s="2"/>
      <c r="I4" s="2"/>
      <c r="J4" s="2"/>
      <c r="K4" s="2"/>
      <c r="L4" s="2"/>
      <c r="M4" s="2"/>
      <c r="N4" s="2"/>
      <c r="O4" s="2"/>
      <c r="P4" s="2"/>
      <c r="Q4" s="2"/>
      <c r="R4" s="2"/>
      <c r="S4" s="2"/>
      <c r="T4" s="2"/>
      <c r="U4" s="2"/>
      <c r="V4" s="2"/>
      <c r="W4" s="2"/>
    </row>
    <row r="5" spans="2:23" ht="19.5" thickBot="1">
      <c r="B5" s="507" t="s">
        <v>26</v>
      </c>
      <c r="C5" s="508"/>
      <c r="D5" s="508"/>
      <c r="E5" s="511"/>
      <c r="F5" s="511"/>
      <c r="G5" s="511"/>
      <c r="H5" s="511"/>
      <c r="I5" s="511"/>
      <c r="J5" s="511"/>
      <c r="K5" s="511"/>
      <c r="L5" s="511"/>
      <c r="M5" s="511"/>
      <c r="N5" s="512"/>
      <c r="O5" s="2"/>
      <c r="P5" s="507" t="s">
        <v>27</v>
      </c>
      <c r="Q5" s="508"/>
      <c r="R5" s="508"/>
      <c r="S5" s="508"/>
      <c r="T5" s="509"/>
      <c r="U5" s="509"/>
      <c r="V5" s="509"/>
      <c r="W5" s="510"/>
    </row>
    <row r="6" spans="2:23" ht="19.5" thickBot="1">
      <c r="B6" s="33"/>
      <c r="C6" s="33"/>
      <c r="D6" s="33"/>
      <c r="E6" s="35"/>
      <c r="F6" s="35"/>
      <c r="G6" s="35"/>
      <c r="H6" s="35"/>
      <c r="I6" s="35"/>
      <c r="J6" s="35"/>
      <c r="K6" s="35"/>
      <c r="L6" s="35"/>
      <c r="M6" s="35"/>
      <c r="N6" s="35"/>
      <c r="O6" s="2"/>
      <c r="P6" s="33"/>
      <c r="Q6" s="33"/>
      <c r="R6" s="33"/>
      <c r="S6" s="33"/>
      <c r="T6" s="10"/>
      <c r="U6" s="10"/>
      <c r="V6" s="10"/>
      <c r="W6" s="10"/>
    </row>
    <row r="7" spans="2:23">
      <c r="B7" s="522" t="s">
        <v>1</v>
      </c>
      <c r="C7" s="523"/>
      <c r="D7" s="523"/>
      <c r="E7" s="523"/>
      <c r="F7" s="527"/>
      <c r="G7" s="527"/>
      <c r="H7" s="527"/>
      <c r="I7" s="527"/>
      <c r="J7" s="527"/>
      <c r="K7" s="527"/>
      <c r="L7" s="527"/>
      <c r="M7" s="527"/>
      <c r="N7" s="527"/>
      <c r="O7" s="527"/>
      <c r="P7" s="527"/>
      <c r="Q7" s="527" t="s">
        <v>4</v>
      </c>
      <c r="R7" s="527"/>
      <c r="S7" s="527"/>
      <c r="T7" s="527"/>
      <c r="U7" s="527"/>
      <c r="V7" s="528"/>
      <c r="W7" s="28" t="s">
        <v>3</v>
      </c>
    </row>
    <row r="8" spans="2:23" ht="30" customHeight="1">
      <c r="B8" s="520" t="s">
        <v>641</v>
      </c>
      <c r="C8" s="521"/>
      <c r="D8" s="521"/>
      <c r="E8" s="521"/>
      <c r="F8" s="524"/>
      <c r="G8" s="524"/>
      <c r="H8" s="524"/>
      <c r="I8" s="524"/>
      <c r="J8" s="524"/>
      <c r="K8" s="524"/>
      <c r="L8" s="524"/>
      <c r="M8" s="524"/>
      <c r="N8" s="524"/>
      <c r="O8" s="524"/>
      <c r="P8" s="524"/>
      <c r="Q8" s="524"/>
      <c r="R8" s="524"/>
      <c r="S8" s="524"/>
      <c r="T8" s="524"/>
      <c r="U8" s="524"/>
      <c r="V8" s="524"/>
      <c r="W8" s="525"/>
    </row>
    <row r="9" spans="2:23">
      <c r="B9" s="538" t="s">
        <v>640</v>
      </c>
      <c r="C9" s="524"/>
      <c r="D9" s="524"/>
      <c r="E9" s="524"/>
      <c r="F9" s="524"/>
      <c r="G9" s="524"/>
      <c r="H9" s="524"/>
      <c r="I9" s="524"/>
      <c r="J9" s="524"/>
      <c r="K9" s="524"/>
      <c r="L9" s="524"/>
      <c r="M9" s="524"/>
      <c r="N9" s="524"/>
      <c r="O9" s="524"/>
      <c r="P9" s="524"/>
      <c r="Q9" s="524"/>
      <c r="R9" s="524"/>
      <c r="S9" s="524"/>
      <c r="T9" s="524"/>
      <c r="U9" s="524"/>
      <c r="V9" s="524"/>
      <c r="W9" s="525"/>
    </row>
    <row r="10" spans="2:23" ht="19.5" thickBot="1">
      <c r="B10" s="458" t="s">
        <v>2</v>
      </c>
      <c r="C10" s="459"/>
      <c r="D10" s="459"/>
      <c r="E10" s="459"/>
      <c r="F10" s="455" t="s">
        <v>55</v>
      </c>
      <c r="G10" s="452"/>
      <c r="H10" s="452"/>
      <c r="I10" s="452"/>
      <c r="J10" s="452"/>
      <c r="K10" s="256" t="s">
        <v>5</v>
      </c>
      <c r="L10" s="452" t="s">
        <v>55</v>
      </c>
      <c r="M10" s="452"/>
      <c r="N10" s="452"/>
      <c r="O10" s="452"/>
      <c r="P10" s="526"/>
      <c r="Q10" s="455" t="s">
        <v>7</v>
      </c>
      <c r="R10" s="452"/>
      <c r="S10" s="526"/>
      <c r="T10" s="455"/>
      <c r="U10" s="452"/>
      <c r="V10" s="453" t="s">
        <v>6</v>
      </c>
      <c r="W10" s="454"/>
    </row>
    <row r="11" spans="2:23" ht="21" customHeight="1"/>
    <row r="12" spans="2:23" s="2" customFormat="1" ht="27.75" customHeight="1">
      <c r="B12" s="71" t="s">
        <v>171</v>
      </c>
      <c r="C12" s="666" t="s">
        <v>172</v>
      </c>
      <c r="D12" s="666"/>
      <c r="E12" s="666"/>
      <c r="F12" s="666"/>
      <c r="G12" s="666" t="s">
        <v>173</v>
      </c>
      <c r="H12" s="666"/>
      <c r="I12" s="666"/>
      <c r="J12" s="666"/>
      <c r="K12" s="666" t="s">
        <v>174</v>
      </c>
      <c r="L12" s="666"/>
      <c r="M12" s="666"/>
      <c r="N12" s="666" t="s">
        <v>175</v>
      </c>
      <c r="O12" s="666"/>
      <c r="P12" s="666"/>
      <c r="Q12" s="666" t="s">
        <v>176</v>
      </c>
      <c r="R12" s="666"/>
      <c r="S12" s="666"/>
      <c r="T12" s="666" t="s">
        <v>177</v>
      </c>
      <c r="U12" s="666"/>
      <c r="V12" s="666" t="s">
        <v>178</v>
      </c>
      <c r="W12" s="666"/>
    </row>
    <row r="13" spans="2:23" s="2" customFormat="1" ht="56.1" customHeight="1">
      <c r="B13" s="72"/>
      <c r="C13" s="666"/>
      <c r="D13" s="666"/>
      <c r="E13" s="666"/>
      <c r="F13" s="666"/>
      <c r="G13" s="666"/>
      <c r="H13" s="666"/>
      <c r="I13" s="666"/>
      <c r="J13" s="666"/>
      <c r="K13" s="666"/>
      <c r="L13" s="666"/>
      <c r="M13" s="666"/>
      <c r="N13" s="666"/>
      <c r="O13" s="666"/>
      <c r="P13" s="666"/>
      <c r="Q13" s="666"/>
      <c r="R13" s="666"/>
      <c r="S13" s="666"/>
      <c r="T13" s="708"/>
      <c r="U13" s="708"/>
      <c r="V13" s="708"/>
      <c r="W13" s="708"/>
    </row>
    <row r="14" spans="2:23" s="2" customFormat="1" ht="56.1" customHeight="1">
      <c r="B14" s="72"/>
      <c r="C14" s="666"/>
      <c r="D14" s="666"/>
      <c r="E14" s="666"/>
      <c r="F14" s="666"/>
      <c r="G14" s="666"/>
      <c r="H14" s="666"/>
      <c r="I14" s="666"/>
      <c r="J14" s="666"/>
      <c r="K14" s="666"/>
      <c r="L14" s="666"/>
      <c r="M14" s="666"/>
      <c r="N14" s="666"/>
      <c r="O14" s="666"/>
      <c r="P14" s="666"/>
      <c r="Q14" s="666"/>
      <c r="R14" s="666"/>
      <c r="S14" s="666"/>
      <c r="T14" s="708"/>
      <c r="U14" s="708"/>
      <c r="V14" s="708"/>
      <c r="W14" s="708"/>
    </row>
    <row r="15" spans="2:23" s="2" customFormat="1" ht="56.1" customHeight="1">
      <c r="B15" s="72"/>
      <c r="C15" s="666"/>
      <c r="D15" s="666"/>
      <c r="E15" s="666"/>
      <c r="F15" s="666"/>
      <c r="G15" s="666"/>
      <c r="H15" s="666"/>
      <c r="I15" s="666"/>
      <c r="J15" s="666"/>
      <c r="K15" s="666"/>
      <c r="L15" s="666"/>
      <c r="M15" s="666"/>
      <c r="N15" s="666"/>
      <c r="O15" s="666"/>
      <c r="P15" s="666"/>
      <c r="Q15" s="666"/>
      <c r="R15" s="666"/>
      <c r="S15" s="666"/>
      <c r="T15" s="708"/>
      <c r="U15" s="708"/>
      <c r="V15" s="708"/>
      <c r="W15" s="708"/>
    </row>
    <row r="16" spans="2:23" s="2" customFormat="1" ht="56.1" customHeight="1">
      <c r="B16" s="72"/>
      <c r="C16" s="666"/>
      <c r="D16" s="666"/>
      <c r="E16" s="666"/>
      <c r="F16" s="666"/>
      <c r="G16" s="666"/>
      <c r="H16" s="666"/>
      <c r="I16" s="666"/>
      <c r="J16" s="666"/>
      <c r="K16" s="666"/>
      <c r="L16" s="666"/>
      <c r="M16" s="666"/>
      <c r="N16" s="666"/>
      <c r="O16" s="666"/>
      <c r="P16" s="666"/>
      <c r="Q16" s="666"/>
      <c r="R16" s="666"/>
      <c r="S16" s="666"/>
      <c r="T16" s="708"/>
      <c r="U16" s="708"/>
      <c r="V16" s="708"/>
      <c r="W16" s="708"/>
    </row>
    <row r="17" spans="2:23" s="2" customFormat="1" ht="56.1" customHeight="1">
      <c r="B17" s="72"/>
      <c r="C17" s="666"/>
      <c r="D17" s="666"/>
      <c r="E17" s="666"/>
      <c r="F17" s="666"/>
      <c r="G17" s="666"/>
      <c r="H17" s="666"/>
      <c r="I17" s="666"/>
      <c r="J17" s="666"/>
      <c r="K17" s="666"/>
      <c r="L17" s="666"/>
      <c r="M17" s="666"/>
      <c r="N17" s="666"/>
      <c r="O17" s="666"/>
      <c r="P17" s="666"/>
      <c r="Q17" s="666"/>
      <c r="R17" s="666"/>
      <c r="S17" s="666"/>
      <c r="T17" s="708"/>
      <c r="U17" s="708"/>
      <c r="V17" s="708"/>
      <c r="W17" s="708"/>
    </row>
    <row r="18" spans="2:23" s="2" customFormat="1" ht="56.1" customHeight="1">
      <c r="B18" s="72"/>
      <c r="C18" s="666"/>
      <c r="D18" s="666"/>
      <c r="E18" s="666"/>
      <c r="F18" s="666"/>
      <c r="G18" s="666"/>
      <c r="H18" s="666"/>
      <c r="I18" s="666"/>
      <c r="J18" s="666"/>
      <c r="K18" s="666"/>
      <c r="L18" s="666"/>
      <c r="M18" s="666"/>
      <c r="N18" s="666"/>
      <c r="O18" s="666"/>
      <c r="P18" s="666"/>
      <c r="Q18" s="666"/>
      <c r="R18" s="666"/>
      <c r="S18" s="666"/>
      <c r="T18" s="708"/>
      <c r="U18" s="708"/>
      <c r="V18" s="708"/>
      <c r="W18" s="708"/>
    </row>
    <row r="19" spans="2:23" s="2" customFormat="1" ht="56.1" customHeight="1">
      <c r="B19" s="72"/>
      <c r="C19" s="666"/>
      <c r="D19" s="666"/>
      <c r="E19" s="666"/>
      <c r="F19" s="666"/>
      <c r="G19" s="666"/>
      <c r="H19" s="666"/>
      <c r="I19" s="666"/>
      <c r="J19" s="666"/>
      <c r="K19" s="666"/>
      <c r="L19" s="666"/>
      <c r="M19" s="666"/>
      <c r="N19" s="666"/>
      <c r="O19" s="666"/>
      <c r="P19" s="666"/>
      <c r="Q19" s="666"/>
      <c r="R19" s="666"/>
      <c r="S19" s="666"/>
      <c r="T19" s="708"/>
      <c r="U19" s="708"/>
      <c r="V19" s="708"/>
      <c r="W19" s="708"/>
    </row>
    <row r="20" spans="2:23" s="2" customFormat="1" ht="56.1" customHeight="1">
      <c r="B20" s="72"/>
      <c r="C20" s="666"/>
      <c r="D20" s="666"/>
      <c r="E20" s="666"/>
      <c r="F20" s="666"/>
      <c r="G20" s="666"/>
      <c r="H20" s="666"/>
      <c r="I20" s="666"/>
      <c r="J20" s="666"/>
      <c r="K20" s="666"/>
      <c r="L20" s="666"/>
      <c r="M20" s="666"/>
      <c r="N20" s="666"/>
      <c r="O20" s="666"/>
      <c r="P20" s="666"/>
      <c r="Q20" s="666"/>
      <c r="R20" s="666"/>
      <c r="S20" s="666"/>
      <c r="T20" s="708"/>
      <c r="U20" s="708"/>
      <c r="V20" s="708"/>
      <c r="W20" s="708"/>
    </row>
    <row r="21" spans="2:23" s="2" customFormat="1" ht="56.1" customHeight="1">
      <c r="B21" s="72"/>
      <c r="C21" s="666"/>
      <c r="D21" s="666"/>
      <c r="E21" s="666"/>
      <c r="F21" s="666"/>
      <c r="G21" s="666"/>
      <c r="H21" s="666"/>
      <c r="I21" s="666"/>
      <c r="J21" s="666"/>
      <c r="K21" s="666"/>
      <c r="L21" s="666"/>
      <c r="M21" s="666"/>
      <c r="N21" s="666"/>
      <c r="O21" s="666"/>
      <c r="P21" s="666"/>
      <c r="Q21" s="666"/>
      <c r="R21" s="666"/>
      <c r="S21" s="666"/>
      <c r="T21" s="708"/>
      <c r="U21" s="708"/>
      <c r="V21" s="708"/>
      <c r="W21" s="708"/>
    </row>
    <row r="22" spans="2:23" s="2" customFormat="1" ht="56.1" customHeight="1">
      <c r="B22" s="72"/>
      <c r="C22" s="666"/>
      <c r="D22" s="666"/>
      <c r="E22" s="666"/>
      <c r="F22" s="666"/>
      <c r="G22" s="666"/>
      <c r="H22" s="666"/>
      <c r="I22" s="666"/>
      <c r="J22" s="666"/>
      <c r="K22" s="666"/>
      <c r="L22" s="666"/>
      <c r="M22" s="666"/>
      <c r="N22" s="666"/>
      <c r="O22" s="666"/>
      <c r="P22" s="666"/>
      <c r="Q22" s="666"/>
      <c r="R22" s="666"/>
      <c r="S22" s="666"/>
      <c r="T22" s="708"/>
      <c r="U22" s="708"/>
      <c r="V22" s="708"/>
      <c r="W22" s="708"/>
    </row>
    <row r="23" spans="2:23" s="2" customFormat="1" ht="13.5"/>
    <row r="24" spans="2:23" s="2" customFormat="1" ht="13.5"/>
    <row r="25" spans="2:23" s="2" customFormat="1" ht="13.5"/>
    <row r="26" spans="2:23" s="2" customFormat="1" ht="13.5"/>
    <row r="27" spans="2:23" s="2" customFormat="1" ht="13.5"/>
    <row r="28" spans="2:23" s="2" customFormat="1" ht="13.5"/>
    <row r="29" spans="2:23" s="2" customFormat="1" ht="13.5"/>
    <row r="30" spans="2:23" s="2" customFormat="1" ht="13.5"/>
    <row r="31" spans="2:23" s="2" customFormat="1" ht="13.5"/>
    <row r="32" spans="2:23" s="2" customFormat="1" ht="13.5"/>
    <row r="33" s="2" customFormat="1" ht="13.5"/>
    <row r="34" s="2" customFormat="1" ht="13.5"/>
    <row r="35" s="2" customFormat="1" ht="13.5"/>
    <row r="36" s="2" customFormat="1" ht="13.5"/>
    <row r="37" s="2" customFormat="1" ht="13.5"/>
    <row r="38" s="2" customFormat="1" ht="13.5"/>
    <row r="39" s="2" customFormat="1" ht="13.5"/>
    <row r="40" s="2" customFormat="1" ht="13.5"/>
    <row r="41" s="2" customFormat="1" ht="13.5"/>
    <row r="42" s="2" customFormat="1" ht="13.5"/>
    <row r="43" s="2" customFormat="1" ht="13.5"/>
    <row r="44" s="2" customFormat="1" ht="13.5"/>
    <row r="45" s="2" customFormat="1" ht="13.5"/>
    <row r="46" s="2" customFormat="1" ht="13.5"/>
    <row r="47" s="2" customFormat="1" ht="13.5"/>
    <row r="48" s="2" customFormat="1" ht="13.5"/>
    <row r="49" s="2" customFormat="1" ht="13.5"/>
    <row r="50" s="2" customFormat="1" ht="13.5"/>
    <row r="51" s="2" customFormat="1" ht="13.5"/>
    <row r="52" s="2" customFormat="1" ht="13.5"/>
  </sheetData>
  <mergeCells count="96">
    <mergeCell ref="V22:W22"/>
    <mergeCell ref="C22:F22"/>
    <mergeCell ref="G22:J22"/>
    <mergeCell ref="K22:M22"/>
    <mergeCell ref="N22:P22"/>
    <mergeCell ref="Q22:S22"/>
    <mergeCell ref="T22:U22"/>
    <mergeCell ref="V20:W20"/>
    <mergeCell ref="C21:F21"/>
    <mergeCell ref="G21:J21"/>
    <mergeCell ref="K21:M21"/>
    <mergeCell ref="N21:P21"/>
    <mergeCell ref="Q21:S21"/>
    <mergeCell ref="T21:U21"/>
    <mergeCell ref="V21:W21"/>
    <mergeCell ref="C20:F20"/>
    <mergeCell ref="G20:J20"/>
    <mergeCell ref="K20:M20"/>
    <mergeCell ref="N20:P20"/>
    <mergeCell ref="Q20:S20"/>
    <mergeCell ref="T20:U20"/>
    <mergeCell ref="V18:W18"/>
    <mergeCell ref="C19:F19"/>
    <mergeCell ref="G19:J19"/>
    <mergeCell ref="K19:M19"/>
    <mergeCell ref="N19:P19"/>
    <mergeCell ref="Q19:S19"/>
    <mergeCell ref="T19:U19"/>
    <mergeCell ref="V19:W19"/>
    <mergeCell ref="C18:F18"/>
    <mergeCell ref="G18:J18"/>
    <mergeCell ref="K18:M18"/>
    <mergeCell ref="N18:P18"/>
    <mergeCell ref="Q18:S18"/>
    <mergeCell ref="T18:U18"/>
    <mergeCell ref="V16:W16"/>
    <mergeCell ref="C17:F17"/>
    <mergeCell ref="G17:J17"/>
    <mergeCell ref="K17:M17"/>
    <mergeCell ref="N17:P17"/>
    <mergeCell ref="Q17:S17"/>
    <mergeCell ref="T17:U17"/>
    <mergeCell ref="V17:W17"/>
    <mergeCell ref="C16:F16"/>
    <mergeCell ref="G16:J16"/>
    <mergeCell ref="K16:M16"/>
    <mergeCell ref="N16:P16"/>
    <mergeCell ref="Q16:S16"/>
    <mergeCell ref="T16:U16"/>
    <mergeCell ref="V14:W14"/>
    <mergeCell ref="C15:F15"/>
    <mergeCell ref="G15:J15"/>
    <mergeCell ref="K15:M15"/>
    <mergeCell ref="N15:P15"/>
    <mergeCell ref="Q15:S15"/>
    <mergeCell ref="T15:U15"/>
    <mergeCell ref="V15:W15"/>
    <mergeCell ref="C14:F14"/>
    <mergeCell ref="G14:J14"/>
    <mergeCell ref="K14:M14"/>
    <mergeCell ref="N14:P14"/>
    <mergeCell ref="Q14:S14"/>
    <mergeCell ref="T14:U14"/>
    <mergeCell ref="V12:W12"/>
    <mergeCell ref="C13:F13"/>
    <mergeCell ref="G13:J13"/>
    <mergeCell ref="K13:M13"/>
    <mergeCell ref="N13:P13"/>
    <mergeCell ref="Q13:S13"/>
    <mergeCell ref="T13:U13"/>
    <mergeCell ref="V13:W13"/>
    <mergeCell ref="C12:F12"/>
    <mergeCell ref="G12:J12"/>
    <mergeCell ref="K12:M12"/>
    <mergeCell ref="N12:P12"/>
    <mergeCell ref="Q12:S12"/>
    <mergeCell ref="T12:U12"/>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2"/>
  <pageMargins left="0.7" right="0.46" top="0.31" bottom="0.2"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2"/>
  <sheetViews>
    <sheetView view="pageBreakPreview" zoomScaleNormal="100" zoomScaleSheetLayoutView="100" workbookViewId="0">
      <selection activeCell="F7" sqref="F7:P7"/>
    </sheetView>
  </sheetViews>
  <sheetFormatPr defaultRowHeight="18.75"/>
  <cols>
    <col min="1" max="1" width="1.25" customWidth="1"/>
    <col min="2" max="30" width="3.625" customWidth="1"/>
  </cols>
  <sheetData>
    <row r="1" spans="1:24">
      <c r="B1" s="1" t="s">
        <v>183</v>
      </c>
      <c r="C1" s="2"/>
      <c r="D1" s="2"/>
      <c r="E1" s="2"/>
      <c r="F1" s="2"/>
      <c r="G1" s="2"/>
      <c r="H1" s="2"/>
      <c r="I1" s="2"/>
      <c r="J1" s="2"/>
      <c r="K1" s="2"/>
      <c r="L1" s="2"/>
      <c r="M1" s="2"/>
      <c r="N1" s="2"/>
      <c r="O1" s="2"/>
      <c r="P1" s="2"/>
      <c r="Q1" s="2"/>
      <c r="R1" s="2"/>
      <c r="S1" s="2"/>
      <c r="T1" s="2"/>
      <c r="U1" s="2"/>
      <c r="V1" s="2"/>
      <c r="W1" s="2"/>
    </row>
    <row r="2" spans="1:24" ht="8.25" customHeight="1">
      <c r="B2" s="1"/>
      <c r="C2" s="2"/>
      <c r="D2" s="2"/>
      <c r="E2" s="2"/>
      <c r="F2" s="2"/>
      <c r="G2" s="2"/>
      <c r="H2" s="2"/>
      <c r="I2" s="2"/>
      <c r="J2" s="2"/>
      <c r="K2" s="2"/>
      <c r="L2" s="2"/>
      <c r="M2" s="2"/>
      <c r="N2" s="2"/>
      <c r="O2" s="2"/>
      <c r="P2" s="2"/>
      <c r="Q2" s="2"/>
      <c r="R2" s="2"/>
      <c r="S2" s="2"/>
      <c r="T2" s="2"/>
      <c r="U2" s="2"/>
      <c r="V2" s="2"/>
      <c r="W2" s="2"/>
    </row>
    <row r="3" spans="1:24">
      <c r="B3" s="506" t="s">
        <v>184</v>
      </c>
      <c r="C3" s="506"/>
      <c r="D3" s="506"/>
      <c r="E3" s="506"/>
      <c r="F3" s="506"/>
      <c r="G3" s="506"/>
      <c r="H3" s="506"/>
      <c r="I3" s="506"/>
      <c r="J3" s="506"/>
      <c r="K3" s="506"/>
      <c r="L3" s="506"/>
      <c r="M3" s="506"/>
      <c r="N3" s="506"/>
      <c r="O3" s="506"/>
      <c r="P3" s="506"/>
      <c r="Q3" s="506"/>
      <c r="R3" s="506"/>
      <c r="S3" s="506"/>
      <c r="T3" s="506"/>
      <c r="U3" s="506"/>
      <c r="V3" s="506"/>
      <c r="W3" s="506"/>
    </row>
    <row r="4" spans="1:24" ht="19.5" thickBot="1">
      <c r="B4" s="1"/>
      <c r="C4" s="2"/>
      <c r="D4" s="2"/>
      <c r="E4" s="2"/>
      <c r="F4" s="2"/>
      <c r="G4" s="2"/>
      <c r="H4" s="2"/>
      <c r="I4" s="2"/>
      <c r="J4" s="2"/>
      <c r="K4" s="2"/>
      <c r="L4" s="2"/>
      <c r="M4" s="2"/>
      <c r="N4" s="2"/>
      <c r="O4" s="2"/>
      <c r="P4" s="2"/>
      <c r="Q4" s="2"/>
      <c r="R4" s="2"/>
      <c r="S4" s="2"/>
      <c r="T4" s="2"/>
      <c r="U4" s="2"/>
      <c r="V4" s="2"/>
      <c r="W4" s="2"/>
    </row>
    <row r="5" spans="1:24" ht="19.5" thickBot="1">
      <c r="B5" s="507" t="s">
        <v>26</v>
      </c>
      <c r="C5" s="508"/>
      <c r="D5" s="508"/>
      <c r="E5" s="511"/>
      <c r="F5" s="511"/>
      <c r="G5" s="511"/>
      <c r="H5" s="511"/>
      <c r="I5" s="511"/>
      <c r="J5" s="511"/>
      <c r="K5" s="511"/>
      <c r="L5" s="511"/>
      <c r="M5" s="511"/>
      <c r="N5" s="512"/>
      <c r="O5" s="2"/>
      <c r="P5" s="507" t="s">
        <v>27</v>
      </c>
      <c r="Q5" s="508"/>
      <c r="R5" s="508"/>
      <c r="S5" s="508"/>
      <c r="T5" s="509"/>
      <c r="U5" s="509"/>
      <c r="V5" s="509"/>
      <c r="W5" s="510"/>
    </row>
    <row r="6" spans="1:24" ht="10.5" customHeight="1" thickBot="1">
      <c r="B6" s="33"/>
      <c r="C6" s="33"/>
      <c r="D6" s="33"/>
      <c r="E6" s="35"/>
      <c r="F6" s="35"/>
      <c r="G6" s="35"/>
      <c r="H6" s="35"/>
      <c r="I6" s="35"/>
      <c r="J6" s="35"/>
      <c r="K6" s="35"/>
      <c r="L6" s="35"/>
      <c r="M6" s="35"/>
      <c r="N6" s="35"/>
      <c r="O6" s="2"/>
      <c r="P6" s="33"/>
      <c r="Q6" s="33"/>
      <c r="R6" s="33"/>
      <c r="S6" s="33"/>
      <c r="T6" s="10"/>
      <c r="U6" s="10"/>
      <c r="V6" s="10"/>
      <c r="W6" s="10"/>
    </row>
    <row r="7" spans="1:24">
      <c r="B7" s="522" t="s">
        <v>1</v>
      </c>
      <c r="C7" s="523"/>
      <c r="D7" s="523"/>
      <c r="E7" s="523"/>
      <c r="F7" s="527"/>
      <c r="G7" s="527"/>
      <c r="H7" s="527"/>
      <c r="I7" s="527"/>
      <c r="J7" s="527"/>
      <c r="K7" s="527"/>
      <c r="L7" s="527"/>
      <c r="M7" s="527"/>
      <c r="N7" s="527"/>
      <c r="O7" s="527"/>
      <c r="P7" s="527"/>
      <c r="Q7" s="527" t="s">
        <v>4</v>
      </c>
      <c r="R7" s="527"/>
      <c r="S7" s="527"/>
      <c r="T7" s="527"/>
      <c r="U7" s="527"/>
      <c r="V7" s="528"/>
      <c r="W7" s="28" t="s">
        <v>3</v>
      </c>
    </row>
    <row r="8" spans="1:24" ht="26.25" customHeight="1">
      <c r="B8" s="520" t="s">
        <v>641</v>
      </c>
      <c r="C8" s="521"/>
      <c r="D8" s="521"/>
      <c r="E8" s="521"/>
      <c r="F8" s="524"/>
      <c r="G8" s="524"/>
      <c r="H8" s="524"/>
      <c r="I8" s="524"/>
      <c r="J8" s="524"/>
      <c r="K8" s="524"/>
      <c r="L8" s="524"/>
      <c r="M8" s="524"/>
      <c r="N8" s="524"/>
      <c r="O8" s="524"/>
      <c r="P8" s="524"/>
      <c r="Q8" s="524"/>
      <c r="R8" s="524"/>
      <c r="S8" s="524"/>
      <c r="T8" s="524"/>
      <c r="U8" s="524"/>
      <c r="V8" s="524"/>
      <c r="W8" s="525"/>
    </row>
    <row r="9" spans="1:24">
      <c r="B9" s="538" t="s">
        <v>640</v>
      </c>
      <c r="C9" s="524"/>
      <c r="D9" s="524"/>
      <c r="E9" s="524"/>
      <c r="F9" s="524"/>
      <c r="G9" s="524"/>
      <c r="H9" s="524"/>
      <c r="I9" s="524"/>
      <c r="J9" s="524"/>
      <c r="K9" s="524"/>
      <c r="L9" s="524"/>
      <c r="M9" s="524"/>
      <c r="N9" s="524"/>
      <c r="O9" s="524"/>
      <c r="P9" s="524"/>
      <c r="Q9" s="524"/>
      <c r="R9" s="524"/>
      <c r="S9" s="524"/>
      <c r="T9" s="524"/>
      <c r="U9" s="524"/>
      <c r="V9" s="524"/>
      <c r="W9" s="525"/>
    </row>
    <row r="10" spans="1:24" ht="19.5" thickBot="1">
      <c r="B10" s="458" t="s">
        <v>2</v>
      </c>
      <c r="C10" s="459"/>
      <c r="D10" s="459"/>
      <c r="E10" s="459"/>
      <c r="F10" s="455" t="s">
        <v>55</v>
      </c>
      <c r="G10" s="452"/>
      <c r="H10" s="452"/>
      <c r="I10" s="452"/>
      <c r="J10" s="452"/>
      <c r="K10" s="256" t="s">
        <v>5</v>
      </c>
      <c r="L10" s="452" t="s">
        <v>55</v>
      </c>
      <c r="M10" s="452"/>
      <c r="N10" s="452"/>
      <c r="O10" s="452"/>
      <c r="P10" s="526"/>
      <c r="Q10" s="455" t="s">
        <v>7</v>
      </c>
      <c r="R10" s="452"/>
      <c r="S10" s="526"/>
      <c r="T10" s="455"/>
      <c r="U10" s="452"/>
      <c r="V10" s="453" t="s">
        <v>6</v>
      </c>
      <c r="W10" s="454"/>
    </row>
    <row r="11" spans="1:24" ht="13.5" customHeight="1"/>
    <row r="12" spans="1:24" ht="27" customHeight="1">
      <c r="A12" s="2"/>
      <c r="B12" s="84" t="s">
        <v>367</v>
      </c>
      <c r="C12" s="32"/>
      <c r="D12" s="32"/>
      <c r="E12" s="32"/>
      <c r="F12" s="519"/>
      <c r="G12" s="519"/>
      <c r="H12" s="519"/>
      <c r="I12" s="519"/>
      <c r="J12" s="2" t="s">
        <v>3</v>
      </c>
      <c r="K12" s="2"/>
      <c r="L12" s="126" t="s">
        <v>365</v>
      </c>
      <c r="M12" s="2"/>
      <c r="N12" s="2"/>
      <c r="O12" s="2"/>
      <c r="P12" s="2"/>
      <c r="Q12" s="2"/>
      <c r="R12" s="129"/>
      <c r="S12" s="573"/>
      <c r="T12" s="574"/>
      <c r="U12" s="575"/>
      <c r="V12" s="2" t="s">
        <v>3</v>
      </c>
      <c r="W12" s="2"/>
      <c r="X12" s="2"/>
    </row>
    <row r="13" spans="1:24" ht="12" customHeight="1">
      <c r="A13" s="2"/>
      <c r="B13" s="32"/>
      <c r="C13" s="32"/>
      <c r="D13" s="32"/>
      <c r="E13" s="32"/>
      <c r="F13" s="32"/>
      <c r="G13" s="32"/>
      <c r="H13" s="32"/>
      <c r="I13" s="2"/>
      <c r="J13" s="2"/>
      <c r="K13" s="2"/>
      <c r="L13" s="2"/>
      <c r="M13" s="2"/>
      <c r="N13" s="2"/>
      <c r="O13" s="2"/>
      <c r="P13" s="2"/>
      <c r="Q13" s="2"/>
      <c r="R13" s="2"/>
      <c r="S13" s="2"/>
      <c r="T13" s="2"/>
      <c r="U13" s="2"/>
      <c r="V13" s="2"/>
      <c r="W13" s="2"/>
      <c r="X13" s="2"/>
    </row>
    <row r="14" spans="1:24">
      <c r="A14" s="2"/>
      <c r="B14" s="84" t="s">
        <v>512</v>
      </c>
      <c r="C14" s="32"/>
      <c r="D14" s="32"/>
      <c r="E14" s="32"/>
      <c r="F14" s="32"/>
      <c r="G14" s="32"/>
      <c r="H14" s="32"/>
      <c r="I14" s="2"/>
      <c r="J14" s="2"/>
      <c r="K14" s="2"/>
      <c r="L14" s="2"/>
      <c r="M14" s="2"/>
      <c r="N14" s="2"/>
      <c r="O14" s="2"/>
      <c r="P14" s="2"/>
      <c r="Q14" s="2"/>
      <c r="R14" s="2"/>
      <c r="S14" s="2"/>
      <c r="T14" s="2"/>
      <c r="U14" s="2"/>
      <c r="V14" s="2"/>
      <c r="W14" s="2"/>
      <c r="X14" s="2"/>
    </row>
    <row r="15" spans="1:24" ht="35.1" customHeight="1">
      <c r="A15" s="2"/>
      <c r="B15" s="498" t="s">
        <v>513</v>
      </c>
      <c r="C15" s="498"/>
      <c r="D15" s="498"/>
      <c r="E15" s="498"/>
      <c r="F15" s="498"/>
      <c r="G15" s="498"/>
      <c r="H15" s="519"/>
      <c r="I15" s="519"/>
      <c r="J15" s="519"/>
      <c r="K15" s="519"/>
      <c r="L15" s="519"/>
      <c r="M15" s="519"/>
      <c r="N15" s="519"/>
      <c r="O15" s="519"/>
      <c r="P15" s="519"/>
      <c r="Q15" s="519"/>
      <c r="R15" s="519"/>
      <c r="S15" s="519"/>
      <c r="T15" s="519"/>
      <c r="U15" s="519"/>
      <c r="V15" s="519"/>
      <c r="W15" s="519"/>
      <c r="X15" s="2"/>
    </row>
    <row r="16" spans="1:24" ht="32.1" customHeight="1">
      <c r="A16" s="2"/>
      <c r="B16" s="498" t="s">
        <v>186</v>
      </c>
      <c r="C16" s="498"/>
      <c r="D16" s="498"/>
      <c r="E16" s="498"/>
      <c r="F16" s="498"/>
      <c r="G16" s="498"/>
      <c r="H16" s="519"/>
      <c r="I16" s="519"/>
      <c r="J16" s="519"/>
      <c r="K16" s="519"/>
      <c r="L16" s="519"/>
      <c r="M16" s="519"/>
      <c r="N16" s="519"/>
      <c r="O16" s="519"/>
      <c r="P16" s="519"/>
      <c r="Q16" s="519"/>
      <c r="R16" s="519"/>
      <c r="S16" s="519"/>
      <c r="T16" s="519"/>
      <c r="U16" s="519"/>
      <c r="V16" s="519"/>
      <c r="W16" s="519"/>
      <c r="X16" s="2"/>
    </row>
    <row r="17" spans="1:24" ht="32.1" customHeight="1">
      <c r="A17" s="2"/>
      <c r="B17" s="498" t="s">
        <v>174</v>
      </c>
      <c r="C17" s="498"/>
      <c r="D17" s="498"/>
      <c r="E17" s="498"/>
      <c r="F17" s="498"/>
      <c r="G17" s="498"/>
      <c r="H17" s="519"/>
      <c r="I17" s="519"/>
      <c r="J17" s="519"/>
      <c r="K17" s="519"/>
      <c r="L17" s="519"/>
      <c r="M17" s="519"/>
      <c r="N17" s="519"/>
      <c r="O17" s="519"/>
      <c r="P17" s="519"/>
      <c r="Q17" s="519"/>
      <c r="R17" s="519"/>
      <c r="S17" s="519"/>
      <c r="T17" s="519"/>
      <c r="U17" s="519"/>
      <c r="V17" s="519"/>
      <c r="W17" s="519"/>
      <c r="X17" s="2"/>
    </row>
    <row r="18" spans="1:24" ht="32.1" customHeight="1">
      <c r="A18" s="2"/>
      <c r="B18" s="498" t="s">
        <v>514</v>
      </c>
      <c r="C18" s="498"/>
      <c r="D18" s="498"/>
      <c r="E18" s="498"/>
      <c r="F18" s="498"/>
      <c r="G18" s="498"/>
      <c r="H18" s="519"/>
      <c r="I18" s="519"/>
      <c r="J18" s="519"/>
      <c r="K18" s="519"/>
      <c r="L18" s="519"/>
      <c r="M18" s="519"/>
      <c r="N18" s="519"/>
      <c r="O18" s="519"/>
      <c r="P18" s="519"/>
      <c r="Q18" s="519"/>
      <c r="R18" s="519"/>
      <c r="S18" s="519"/>
      <c r="T18" s="519"/>
      <c r="U18" s="519"/>
      <c r="V18" s="519"/>
      <c r="W18" s="519"/>
      <c r="X18" s="2"/>
    </row>
    <row r="19" spans="1:24" ht="32.1" customHeight="1">
      <c r="A19" s="2"/>
      <c r="B19" s="498" t="s">
        <v>515</v>
      </c>
      <c r="C19" s="498"/>
      <c r="D19" s="498"/>
      <c r="E19" s="498"/>
      <c r="F19" s="498"/>
      <c r="G19" s="498"/>
      <c r="H19" s="519"/>
      <c r="I19" s="519"/>
      <c r="J19" s="519"/>
      <c r="K19" s="519"/>
      <c r="L19" s="519"/>
      <c r="M19" s="519"/>
      <c r="N19" s="519"/>
      <c r="O19" s="519"/>
      <c r="P19" s="519"/>
      <c r="Q19" s="519"/>
      <c r="R19" s="519"/>
      <c r="S19" s="519"/>
      <c r="T19" s="519"/>
      <c r="U19" s="519"/>
      <c r="V19" s="519"/>
      <c r="W19" s="519"/>
      <c r="X19" s="2"/>
    </row>
    <row r="20" spans="1:24" ht="35.1" customHeight="1">
      <c r="A20" s="2"/>
      <c r="B20" s="498" t="s">
        <v>188</v>
      </c>
      <c r="C20" s="498"/>
      <c r="D20" s="498"/>
      <c r="E20" s="498"/>
      <c r="F20" s="498"/>
      <c r="G20" s="498"/>
      <c r="H20" s="519"/>
      <c r="I20" s="519"/>
      <c r="J20" s="519"/>
      <c r="K20" s="519"/>
      <c r="L20" s="519"/>
      <c r="M20" s="519"/>
      <c r="N20" s="519"/>
      <c r="O20" s="519"/>
      <c r="P20" s="519"/>
      <c r="Q20" s="519"/>
      <c r="R20" s="519"/>
      <c r="S20" s="519"/>
      <c r="T20" s="519"/>
      <c r="U20" s="519"/>
      <c r="V20" s="519"/>
      <c r="W20" s="519"/>
      <c r="X20" s="2"/>
    </row>
    <row r="21" spans="1:24">
      <c r="A21" s="2"/>
      <c r="B21" s="498" t="s">
        <v>187</v>
      </c>
      <c r="C21" s="498"/>
      <c r="D21" s="498"/>
      <c r="E21" s="498"/>
      <c r="F21" s="498"/>
      <c r="G21" s="498"/>
      <c r="H21" s="44"/>
      <c r="I21" s="45" t="s">
        <v>189</v>
      </c>
      <c r="J21" s="709"/>
      <c r="K21" s="709"/>
      <c r="L21" s="45" t="s">
        <v>190</v>
      </c>
      <c r="M21" s="718"/>
      <c r="N21" s="718"/>
      <c r="O21" s="718"/>
      <c r="P21" s="718"/>
      <c r="Q21" s="718"/>
      <c r="R21" s="718"/>
      <c r="S21" s="718"/>
      <c r="T21" s="718"/>
      <c r="U21" s="718"/>
      <c r="V21" s="718"/>
      <c r="W21" s="719"/>
      <c r="X21" s="2"/>
    </row>
    <row r="22" spans="1:24">
      <c r="A22" s="2"/>
      <c r="B22" s="498" t="s">
        <v>191</v>
      </c>
      <c r="C22" s="498"/>
      <c r="D22" s="498"/>
      <c r="E22" s="498"/>
      <c r="F22" s="498"/>
      <c r="G22" s="498"/>
      <c r="H22" s="710" t="s">
        <v>193</v>
      </c>
      <c r="I22" s="711"/>
      <c r="J22" s="711"/>
      <c r="K22" s="711"/>
      <c r="L22" s="711"/>
      <c r="M22" s="711"/>
      <c r="N22" s="711"/>
      <c r="O22" s="711"/>
      <c r="P22" s="711"/>
      <c r="Q22" s="711"/>
      <c r="R22" s="711"/>
      <c r="S22" s="711"/>
      <c r="T22" s="711"/>
      <c r="U22" s="711"/>
      <c r="V22" s="711"/>
      <c r="W22" s="712"/>
      <c r="X22" s="2"/>
    </row>
    <row r="23" spans="1:24">
      <c r="A23" s="2"/>
      <c r="B23" s="498"/>
      <c r="C23" s="498"/>
      <c r="D23" s="498"/>
      <c r="E23" s="498"/>
      <c r="F23" s="498"/>
      <c r="G23" s="498"/>
      <c r="H23" s="713" t="s">
        <v>192</v>
      </c>
      <c r="I23" s="714"/>
      <c r="J23" s="714"/>
      <c r="K23" s="714"/>
      <c r="L23" s="714"/>
      <c r="M23" s="714"/>
      <c r="N23" s="714"/>
      <c r="O23" s="714"/>
      <c r="P23" s="714"/>
      <c r="Q23" s="714"/>
      <c r="R23" s="714"/>
      <c r="S23" s="714"/>
      <c r="T23" s="714"/>
      <c r="U23" s="714"/>
      <c r="V23" s="714"/>
      <c r="W23" s="715"/>
      <c r="X23" s="2"/>
    </row>
    <row r="24" spans="1:24" ht="12.75" customHeight="1">
      <c r="A24" s="2"/>
      <c r="B24" s="37"/>
      <c r="C24" s="37"/>
      <c r="D24" s="37"/>
      <c r="E24" s="37"/>
      <c r="F24" s="37"/>
      <c r="G24" s="37"/>
      <c r="H24" s="35"/>
      <c r="I24" s="35"/>
      <c r="J24" s="35"/>
      <c r="K24" s="35"/>
      <c r="L24" s="35"/>
      <c r="M24" s="35"/>
      <c r="N24" s="35"/>
      <c r="O24" s="35"/>
      <c r="P24" s="35"/>
      <c r="Q24" s="35"/>
      <c r="R24" s="35"/>
      <c r="S24" s="35"/>
      <c r="T24" s="35"/>
      <c r="U24" s="35"/>
      <c r="V24" s="35"/>
      <c r="W24" s="35"/>
      <c r="X24" s="2"/>
    </row>
    <row r="25" spans="1:24">
      <c r="A25" s="2"/>
      <c r="B25" s="84" t="s">
        <v>368</v>
      </c>
      <c r="C25" s="2"/>
      <c r="D25" s="2"/>
      <c r="E25" s="2"/>
      <c r="F25" s="2"/>
      <c r="G25" s="2"/>
      <c r="H25" s="2"/>
      <c r="I25" s="2"/>
      <c r="J25" s="2"/>
      <c r="K25" s="2"/>
      <c r="L25" s="2"/>
      <c r="M25" s="2"/>
      <c r="N25" s="2"/>
      <c r="O25" s="2"/>
      <c r="P25" s="2"/>
      <c r="Q25" s="2"/>
      <c r="R25" s="2"/>
      <c r="S25" s="2"/>
      <c r="T25" s="2"/>
      <c r="U25" s="2"/>
      <c r="V25" s="2"/>
      <c r="W25" s="2"/>
      <c r="X25" s="2"/>
    </row>
    <row r="26" spans="1:24" ht="39.75" customHeight="1">
      <c r="A26" s="2"/>
      <c r="B26" s="498" t="s">
        <v>194</v>
      </c>
      <c r="C26" s="498"/>
      <c r="D26" s="498"/>
      <c r="E26" s="498"/>
      <c r="F26" s="498"/>
      <c r="G26" s="498"/>
      <c r="H26" s="519"/>
      <c r="I26" s="519"/>
      <c r="J26" s="519"/>
      <c r="K26" s="519"/>
      <c r="L26" s="519"/>
      <c r="M26" s="519"/>
      <c r="N26" s="519"/>
      <c r="O26" s="519"/>
      <c r="P26" s="519"/>
      <c r="Q26" s="519"/>
      <c r="R26" s="519"/>
      <c r="S26" s="519"/>
      <c r="T26" s="519"/>
      <c r="U26" s="519"/>
      <c r="V26" s="519"/>
      <c r="W26" s="519"/>
      <c r="X26" s="2"/>
    </row>
    <row r="27" spans="1:24" ht="30" customHeight="1">
      <c r="A27" s="2"/>
      <c r="B27" s="498" t="s">
        <v>186</v>
      </c>
      <c r="C27" s="498"/>
      <c r="D27" s="498"/>
      <c r="E27" s="498"/>
      <c r="F27" s="498"/>
      <c r="G27" s="498"/>
      <c r="H27" s="519"/>
      <c r="I27" s="519"/>
      <c r="J27" s="519"/>
      <c r="K27" s="519"/>
      <c r="L27" s="519"/>
      <c r="M27" s="519"/>
      <c r="N27" s="519"/>
      <c r="O27" s="519"/>
      <c r="P27" s="519"/>
      <c r="Q27" s="519"/>
      <c r="R27" s="519"/>
      <c r="S27" s="519"/>
      <c r="T27" s="519"/>
      <c r="U27" s="519"/>
      <c r="V27" s="519"/>
      <c r="W27" s="519"/>
      <c r="X27" s="2"/>
    </row>
    <row r="28" spans="1:24" ht="30" customHeight="1">
      <c r="A28" s="2"/>
      <c r="B28" s="498" t="s">
        <v>174</v>
      </c>
      <c r="C28" s="498"/>
      <c r="D28" s="498"/>
      <c r="E28" s="498"/>
      <c r="F28" s="498"/>
      <c r="G28" s="498"/>
      <c r="H28" s="519"/>
      <c r="I28" s="519"/>
      <c r="J28" s="519"/>
      <c r="K28" s="519"/>
      <c r="L28" s="519"/>
      <c r="M28" s="519"/>
      <c r="N28" s="519"/>
      <c r="O28" s="519"/>
      <c r="P28" s="519"/>
      <c r="Q28" s="519"/>
      <c r="R28" s="519"/>
      <c r="S28" s="519"/>
      <c r="T28" s="519"/>
      <c r="U28" s="519"/>
      <c r="V28" s="519"/>
      <c r="W28" s="519"/>
      <c r="X28" s="2"/>
    </row>
    <row r="29" spans="1:24">
      <c r="A29" s="2"/>
      <c r="B29" s="2"/>
      <c r="C29" s="2"/>
      <c r="D29" s="2"/>
      <c r="E29" s="2"/>
      <c r="F29" s="2"/>
      <c r="G29" s="2"/>
      <c r="H29" s="2"/>
      <c r="I29" s="2"/>
      <c r="J29" s="2"/>
      <c r="K29" s="2"/>
      <c r="L29" s="2"/>
      <c r="M29" s="2"/>
      <c r="N29" s="2"/>
      <c r="O29" s="2"/>
      <c r="P29" s="2"/>
      <c r="Q29" s="2"/>
      <c r="R29" s="2"/>
      <c r="S29" s="2"/>
      <c r="T29" s="2"/>
      <c r="U29" s="2"/>
      <c r="V29" s="2"/>
      <c r="W29" s="2"/>
      <c r="X29" s="2"/>
    </row>
    <row r="30" spans="1:24" ht="19.5" customHeight="1">
      <c r="A30" s="2"/>
      <c r="B30" s="84" t="s">
        <v>366</v>
      </c>
      <c r="C30" s="2"/>
      <c r="D30" s="2"/>
      <c r="E30" s="2"/>
      <c r="F30" s="2"/>
      <c r="G30" s="2"/>
      <c r="H30" s="2"/>
      <c r="I30" s="2"/>
      <c r="J30" s="2"/>
      <c r="K30" s="2"/>
      <c r="L30" s="2"/>
      <c r="M30" s="2"/>
      <c r="N30" s="2"/>
      <c r="O30" s="2"/>
      <c r="P30" s="2"/>
      <c r="Q30" s="2"/>
      <c r="R30" s="2"/>
      <c r="S30" s="2"/>
      <c r="T30" s="2"/>
      <c r="U30" s="2"/>
      <c r="V30" s="2"/>
      <c r="W30" s="2"/>
      <c r="X30" s="2"/>
    </row>
    <row r="31" spans="1:24">
      <c r="A31" s="2"/>
      <c r="B31" s="716" t="s">
        <v>182</v>
      </c>
      <c r="C31" s="716"/>
      <c r="D31" s="716"/>
      <c r="E31" s="716"/>
      <c r="F31" s="716"/>
      <c r="G31" s="716"/>
      <c r="H31" s="716"/>
      <c r="I31" s="716" t="s">
        <v>195</v>
      </c>
      <c r="J31" s="716"/>
      <c r="K31" s="716"/>
      <c r="L31" s="716"/>
      <c r="M31" s="716"/>
      <c r="N31" s="716" t="s">
        <v>196</v>
      </c>
      <c r="O31" s="716"/>
      <c r="P31" s="716"/>
      <c r="Q31" s="716"/>
      <c r="R31" s="716"/>
      <c r="S31" s="716"/>
      <c r="T31" s="716"/>
      <c r="U31" s="716"/>
      <c r="V31" s="716"/>
      <c r="W31" s="716"/>
      <c r="X31" s="2"/>
    </row>
    <row r="32" spans="1:24">
      <c r="A32" s="32"/>
      <c r="B32" s="716"/>
      <c r="C32" s="716"/>
      <c r="D32" s="716"/>
      <c r="E32" s="716"/>
      <c r="F32" s="716"/>
      <c r="G32" s="716"/>
      <c r="H32" s="716"/>
      <c r="I32" s="716"/>
      <c r="J32" s="716"/>
      <c r="K32" s="716"/>
      <c r="L32" s="716"/>
      <c r="M32" s="716"/>
      <c r="N32" s="498" t="s">
        <v>197</v>
      </c>
      <c r="O32" s="498"/>
      <c r="P32" s="498"/>
      <c r="Q32" s="498"/>
      <c r="R32" s="498" t="s">
        <v>198</v>
      </c>
      <c r="S32" s="498"/>
      <c r="T32" s="498"/>
      <c r="U32" s="498"/>
      <c r="V32" s="498"/>
      <c r="W32" s="498"/>
      <c r="X32" s="2"/>
    </row>
    <row r="33" spans="1:24" ht="21.95" customHeight="1">
      <c r="A33" s="32"/>
      <c r="B33" s="519" t="s">
        <v>199</v>
      </c>
      <c r="C33" s="519"/>
      <c r="D33" s="519"/>
      <c r="E33" s="519"/>
      <c r="F33" s="519"/>
      <c r="G33" s="519"/>
      <c r="H33" s="519"/>
      <c r="I33" s="519"/>
      <c r="J33" s="519"/>
      <c r="K33" s="519"/>
      <c r="L33" s="519"/>
      <c r="M33" s="519"/>
      <c r="N33" s="519"/>
      <c r="O33" s="519"/>
      <c r="P33" s="519"/>
      <c r="Q33" s="519"/>
      <c r="R33" s="717"/>
      <c r="S33" s="717"/>
      <c r="T33" s="717"/>
      <c r="U33" s="717"/>
      <c r="V33" s="717"/>
      <c r="W33" s="717"/>
      <c r="X33" s="2"/>
    </row>
    <row r="34" spans="1:24" ht="21.95" customHeight="1">
      <c r="A34" s="32"/>
      <c r="B34" s="519" t="s">
        <v>200</v>
      </c>
      <c r="C34" s="519"/>
      <c r="D34" s="519"/>
      <c r="E34" s="519"/>
      <c r="F34" s="519"/>
      <c r="G34" s="519"/>
      <c r="H34" s="519"/>
      <c r="I34" s="519"/>
      <c r="J34" s="519"/>
      <c r="K34" s="519"/>
      <c r="L34" s="519"/>
      <c r="M34" s="519"/>
      <c r="N34" s="519"/>
      <c r="O34" s="519"/>
      <c r="P34" s="519"/>
      <c r="Q34" s="519"/>
      <c r="R34" s="717"/>
      <c r="S34" s="717"/>
      <c r="T34" s="717"/>
      <c r="U34" s="717"/>
      <c r="V34" s="717"/>
      <c r="W34" s="717"/>
      <c r="X34" s="2"/>
    </row>
    <row r="35" spans="1:24" ht="21.95" customHeight="1">
      <c r="A35" s="32"/>
      <c r="B35" s="519"/>
      <c r="C35" s="519"/>
      <c r="D35" s="519"/>
      <c r="E35" s="519"/>
      <c r="F35" s="519"/>
      <c r="G35" s="519"/>
      <c r="H35" s="519"/>
      <c r="I35" s="519"/>
      <c r="J35" s="519"/>
      <c r="K35" s="519"/>
      <c r="L35" s="519"/>
      <c r="M35" s="519"/>
      <c r="N35" s="519"/>
      <c r="O35" s="519"/>
      <c r="P35" s="519"/>
      <c r="Q35" s="519"/>
      <c r="R35" s="717"/>
      <c r="S35" s="717"/>
      <c r="T35" s="717"/>
      <c r="U35" s="717"/>
      <c r="V35" s="717"/>
      <c r="W35" s="717"/>
      <c r="X35" s="2"/>
    </row>
    <row r="36" spans="1:24" ht="21.95" customHeight="1">
      <c r="A36" s="2"/>
      <c r="B36" s="519"/>
      <c r="C36" s="519"/>
      <c r="D36" s="519"/>
      <c r="E36" s="519"/>
      <c r="F36" s="519"/>
      <c r="G36" s="519"/>
      <c r="H36" s="519"/>
      <c r="I36" s="519"/>
      <c r="J36" s="519"/>
      <c r="K36" s="519"/>
      <c r="L36" s="519"/>
      <c r="M36" s="519"/>
      <c r="N36" s="519"/>
      <c r="O36" s="519"/>
      <c r="P36" s="519"/>
      <c r="Q36" s="519"/>
      <c r="R36" s="717"/>
      <c r="S36" s="717"/>
      <c r="T36" s="717"/>
      <c r="U36" s="717"/>
      <c r="V36" s="717"/>
      <c r="W36" s="717"/>
      <c r="X36" s="2"/>
    </row>
    <row r="37" spans="1:24">
      <c r="A37" s="2"/>
      <c r="B37" s="70" t="s">
        <v>646</v>
      </c>
      <c r="C37" s="2"/>
      <c r="D37" s="2"/>
      <c r="E37" s="2"/>
      <c r="F37" s="2"/>
      <c r="G37" s="2"/>
      <c r="H37" s="2"/>
      <c r="I37" s="2"/>
      <c r="J37" s="2"/>
      <c r="K37" s="2"/>
      <c r="L37" s="2"/>
      <c r="M37" s="2"/>
      <c r="N37" s="2"/>
      <c r="O37" s="2"/>
      <c r="P37" s="2"/>
      <c r="Q37" s="2"/>
      <c r="R37" s="2"/>
      <c r="S37" s="2"/>
      <c r="T37" s="2"/>
      <c r="U37" s="2"/>
      <c r="V37" s="2"/>
      <c r="W37" s="2"/>
      <c r="X37" s="2"/>
    </row>
    <row r="38" spans="1:24">
      <c r="A38" s="2"/>
      <c r="C38" s="2"/>
      <c r="D38" s="2"/>
      <c r="E38" s="2"/>
      <c r="F38" s="2"/>
      <c r="G38" s="2"/>
      <c r="H38" s="2"/>
      <c r="I38" s="2"/>
      <c r="J38" s="2"/>
      <c r="K38" s="2"/>
      <c r="L38" s="2"/>
      <c r="M38" s="2"/>
      <c r="N38" s="2"/>
      <c r="O38" s="2"/>
      <c r="P38" s="2"/>
      <c r="Q38" s="2"/>
      <c r="R38" s="2"/>
      <c r="S38" s="2"/>
      <c r="T38" s="2"/>
      <c r="U38" s="2"/>
      <c r="V38" s="2"/>
      <c r="W38" s="2"/>
      <c r="X38" s="2"/>
    </row>
    <row r="39" spans="1:24">
      <c r="A39" s="2"/>
      <c r="B39" s="2"/>
      <c r="C39" s="2"/>
      <c r="D39" s="2"/>
      <c r="E39" s="2"/>
      <c r="F39" s="2"/>
      <c r="G39" s="2"/>
      <c r="H39" s="2"/>
      <c r="I39" s="2"/>
      <c r="J39" s="2"/>
      <c r="K39" s="2"/>
      <c r="L39" s="2"/>
      <c r="M39" s="2"/>
      <c r="N39" s="2"/>
      <c r="O39" s="2"/>
      <c r="P39" s="2"/>
      <c r="Q39" s="2"/>
      <c r="R39" s="2"/>
      <c r="S39" s="2"/>
      <c r="T39" s="2"/>
      <c r="U39" s="2"/>
      <c r="V39" s="2"/>
      <c r="W39" s="2"/>
      <c r="X39" s="2"/>
    </row>
    <row r="40" spans="1:24">
      <c r="A40" s="2"/>
      <c r="B40" s="2"/>
      <c r="C40" s="2"/>
      <c r="D40" s="2"/>
      <c r="E40" s="2"/>
      <c r="F40" s="2"/>
      <c r="G40" s="2"/>
      <c r="H40" s="2"/>
      <c r="I40" s="2"/>
      <c r="J40" s="2"/>
      <c r="K40" s="2"/>
      <c r="L40" s="2"/>
      <c r="M40" s="2"/>
      <c r="N40" s="2"/>
      <c r="O40" s="2"/>
      <c r="P40" s="2"/>
      <c r="Q40" s="2"/>
      <c r="R40" s="2"/>
      <c r="S40" s="2"/>
      <c r="T40" s="2"/>
      <c r="U40" s="2"/>
      <c r="V40" s="2"/>
      <c r="W40" s="2"/>
      <c r="X40" s="2"/>
    </row>
    <row r="41" spans="1:24">
      <c r="A41" s="2"/>
      <c r="B41" s="2"/>
      <c r="C41" s="2"/>
      <c r="D41" s="2"/>
      <c r="E41" s="2"/>
      <c r="F41" s="2"/>
      <c r="G41" s="2"/>
      <c r="H41" s="2"/>
      <c r="I41" s="2"/>
      <c r="J41" s="2"/>
      <c r="K41" s="2"/>
      <c r="L41" s="2"/>
      <c r="M41" s="2"/>
      <c r="N41" s="2"/>
      <c r="O41" s="2"/>
      <c r="P41" s="2"/>
      <c r="Q41" s="2"/>
      <c r="R41" s="2"/>
      <c r="S41" s="2"/>
      <c r="T41" s="2"/>
      <c r="U41" s="2"/>
      <c r="V41" s="2"/>
      <c r="W41" s="2"/>
      <c r="X41" s="2"/>
    </row>
    <row r="42" spans="1:24">
      <c r="A42" s="2"/>
      <c r="B42" s="2"/>
      <c r="C42" s="2"/>
      <c r="D42" s="2"/>
      <c r="E42" s="2"/>
      <c r="F42" s="2"/>
      <c r="G42" s="2"/>
      <c r="H42" s="2"/>
      <c r="I42" s="2"/>
      <c r="J42" s="2"/>
      <c r="K42" s="2"/>
      <c r="L42" s="2"/>
      <c r="M42" s="2"/>
      <c r="N42" s="2"/>
      <c r="O42" s="2"/>
      <c r="P42" s="2"/>
      <c r="Q42" s="2"/>
      <c r="R42" s="2"/>
      <c r="S42" s="2"/>
      <c r="T42" s="2"/>
      <c r="U42" s="2"/>
      <c r="V42" s="2"/>
      <c r="W42" s="2"/>
      <c r="X42" s="2"/>
    </row>
    <row r="43" spans="1:24">
      <c r="A43" s="2"/>
      <c r="B43" s="2"/>
      <c r="C43" s="2"/>
      <c r="D43" s="2"/>
      <c r="E43" s="2"/>
      <c r="F43" s="2"/>
      <c r="G43" s="2"/>
      <c r="H43" s="2"/>
      <c r="I43" s="2"/>
      <c r="J43" s="2"/>
      <c r="K43" s="2"/>
      <c r="L43" s="2"/>
      <c r="M43" s="2"/>
      <c r="N43" s="2"/>
      <c r="O43" s="2"/>
      <c r="P43" s="2"/>
      <c r="Q43" s="2"/>
      <c r="R43" s="2"/>
      <c r="S43" s="2"/>
      <c r="T43" s="2"/>
      <c r="U43" s="2"/>
      <c r="V43" s="2"/>
      <c r="W43" s="2"/>
      <c r="X43" s="2"/>
    </row>
    <row r="44" spans="1:24">
      <c r="A44" s="2"/>
      <c r="B44" s="2"/>
      <c r="C44" s="2"/>
      <c r="D44" s="2"/>
      <c r="E44" s="2"/>
      <c r="F44" s="2"/>
      <c r="G44" s="2"/>
      <c r="H44" s="2"/>
      <c r="I44" s="2"/>
      <c r="J44" s="2"/>
      <c r="K44" s="2"/>
      <c r="L44" s="2"/>
      <c r="M44" s="2"/>
      <c r="N44" s="2"/>
      <c r="O44" s="2"/>
      <c r="P44" s="2"/>
      <c r="Q44" s="2"/>
      <c r="R44" s="2"/>
      <c r="S44" s="2"/>
      <c r="T44" s="2"/>
      <c r="U44" s="2"/>
      <c r="V44" s="2"/>
      <c r="W44" s="2"/>
      <c r="X44" s="2"/>
    </row>
    <row r="45" spans="1:24">
      <c r="A45" s="2"/>
      <c r="B45" s="2"/>
      <c r="C45" s="2"/>
      <c r="D45" s="2"/>
      <c r="E45" s="2"/>
      <c r="F45" s="2"/>
      <c r="G45" s="2"/>
      <c r="H45" s="2"/>
      <c r="I45" s="2"/>
      <c r="J45" s="2"/>
      <c r="K45" s="2"/>
      <c r="L45" s="2"/>
      <c r="M45" s="2"/>
      <c r="N45" s="2"/>
      <c r="O45" s="2"/>
      <c r="P45" s="2"/>
      <c r="Q45" s="2"/>
      <c r="R45" s="2"/>
      <c r="S45" s="2"/>
      <c r="T45" s="2"/>
      <c r="U45" s="2"/>
      <c r="V45" s="2"/>
      <c r="W45" s="2"/>
      <c r="X45" s="2"/>
    </row>
    <row r="46" spans="1:24">
      <c r="A46" s="2"/>
      <c r="B46" s="2"/>
      <c r="C46" s="2"/>
      <c r="D46" s="2"/>
      <c r="E46" s="2"/>
      <c r="F46" s="2"/>
      <c r="G46" s="2"/>
      <c r="H46" s="2"/>
      <c r="I46" s="2"/>
      <c r="J46" s="2"/>
      <c r="K46" s="2"/>
      <c r="L46" s="2"/>
      <c r="M46" s="2"/>
      <c r="N46" s="2"/>
      <c r="O46" s="2"/>
      <c r="P46" s="2"/>
      <c r="Q46" s="2"/>
      <c r="R46" s="2"/>
      <c r="S46" s="2"/>
      <c r="T46" s="2"/>
      <c r="U46" s="2"/>
      <c r="V46" s="2"/>
      <c r="W46" s="2"/>
      <c r="X46" s="2"/>
    </row>
    <row r="47" spans="1:24">
      <c r="A47" s="2"/>
      <c r="B47" s="2"/>
      <c r="C47" s="2"/>
      <c r="D47" s="2"/>
      <c r="E47" s="2"/>
      <c r="F47" s="2"/>
      <c r="G47" s="2"/>
      <c r="H47" s="2"/>
      <c r="I47" s="2"/>
      <c r="J47" s="2"/>
      <c r="K47" s="2"/>
      <c r="L47" s="2"/>
      <c r="M47" s="2"/>
      <c r="N47" s="2"/>
      <c r="O47" s="2"/>
      <c r="P47" s="2"/>
      <c r="Q47" s="2"/>
      <c r="R47" s="2"/>
      <c r="S47" s="2"/>
      <c r="T47" s="2"/>
      <c r="U47" s="2"/>
      <c r="V47" s="2"/>
      <c r="W47" s="2"/>
      <c r="X47" s="2"/>
    </row>
    <row r="48" spans="1:24">
      <c r="A48" s="2"/>
      <c r="B48" s="2"/>
      <c r="C48" s="2"/>
      <c r="D48" s="2"/>
      <c r="E48" s="2"/>
      <c r="F48" s="2"/>
      <c r="G48" s="2"/>
      <c r="H48" s="2"/>
      <c r="I48" s="2"/>
      <c r="J48" s="2"/>
      <c r="K48" s="2"/>
      <c r="L48" s="2"/>
      <c r="M48" s="2"/>
      <c r="N48" s="2"/>
      <c r="O48" s="2"/>
      <c r="P48" s="2"/>
      <c r="Q48" s="2"/>
      <c r="R48" s="2"/>
      <c r="S48" s="2"/>
      <c r="T48" s="2"/>
      <c r="U48" s="2"/>
      <c r="V48" s="2"/>
      <c r="W48" s="2"/>
      <c r="X48" s="2"/>
    </row>
    <row r="49" spans="1:24">
      <c r="A49" s="2"/>
      <c r="B49" s="2"/>
      <c r="C49" s="2"/>
      <c r="D49" s="2"/>
      <c r="E49" s="2"/>
      <c r="F49" s="2"/>
      <c r="G49" s="2"/>
      <c r="H49" s="2"/>
      <c r="I49" s="2"/>
      <c r="J49" s="2"/>
      <c r="K49" s="2"/>
      <c r="L49" s="2"/>
      <c r="M49" s="2"/>
      <c r="N49" s="2"/>
      <c r="O49" s="2"/>
      <c r="P49" s="2"/>
      <c r="Q49" s="2"/>
      <c r="R49" s="2"/>
      <c r="S49" s="2"/>
      <c r="T49" s="2"/>
      <c r="U49" s="2"/>
      <c r="V49" s="2"/>
      <c r="W49" s="2"/>
      <c r="X49" s="2"/>
    </row>
    <row r="50" spans="1:24">
      <c r="A50" s="2"/>
      <c r="B50" s="2"/>
      <c r="C50" s="2"/>
      <c r="D50" s="2"/>
      <c r="E50" s="2"/>
      <c r="F50" s="2"/>
      <c r="G50" s="2"/>
      <c r="H50" s="2"/>
      <c r="I50" s="2"/>
      <c r="J50" s="2"/>
      <c r="K50" s="2"/>
      <c r="L50" s="2"/>
      <c r="M50" s="2"/>
      <c r="N50" s="2"/>
      <c r="O50" s="2"/>
      <c r="P50" s="2"/>
      <c r="Q50" s="2"/>
      <c r="R50" s="2"/>
      <c r="S50" s="2"/>
      <c r="T50" s="2"/>
      <c r="U50" s="2"/>
      <c r="V50" s="2"/>
      <c r="W50" s="2"/>
      <c r="X50" s="2"/>
    </row>
    <row r="51" spans="1:24">
      <c r="A51" s="2"/>
      <c r="B51" s="2"/>
      <c r="C51" s="2"/>
      <c r="D51" s="2"/>
      <c r="E51" s="2"/>
      <c r="F51" s="2"/>
      <c r="G51" s="2"/>
      <c r="H51" s="2"/>
      <c r="I51" s="2"/>
      <c r="J51" s="2"/>
      <c r="K51" s="2"/>
      <c r="L51" s="2"/>
      <c r="M51" s="2"/>
      <c r="N51" s="2"/>
      <c r="O51" s="2"/>
      <c r="P51" s="2"/>
      <c r="Q51" s="2"/>
      <c r="R51" s="2"/>
      <c r="S51" s="2"/>
      <c r="T51" s="2"/>
      <c r="U51" s="2"/>
      <c r="V51" s="2"/>
      <c r="W51" s="2"/>
      <c r="X51" s="2"/>
    </row>
    <row r="52" spans="1:24">
      <c r="A52" s="2"/>
      <c r="B52" s="2"/>
      <c r="C52" s="2"/>
      <c r="D52" s="2"/>
      <c r="E52" s="2"/>
      <c r="F52" s="2"/>
      <c r="G52" s="2"/>
      <c r="H52" s="2"/>
      <c r="I52" s="2"/>
      <c r="J52" s="2"/>
      <c r="K52" s="2"/>
      <c r="L52" s="2"/>
      <c r="M52" s="2"/>
      <c r="N52" s="2"/>
      <c r="O52" s="2"/>
      <c r="P52" s="2"/>
      <c r="Q52" s="2"/>
      <c r="R52" s="2"/>
      <c r="S52" s="2"/>
      <c r="T52" s="2"/>
      <c r="U52" s="2"/>
      <c r="V52" s="2"/>
      <c r="W52" s="2"/>
      <c r="X52" s="2"/>
    </row>
    <row r="53" spans="1:24">
      <c r="A53" s="2"/>
      <c r="B53" s="2"/>
      <c r="C53" s="2"/>
      <c r="D53" s="2"/>
      <c r="E53" s="2"/>
      <c r="F53" s="2"/>
      <c r="G53" s="2"/>
      <c r="H53" s="2"/>
      <c r="I53" s="2"/>
      <c r="J53" s="2"/>
      <c r="K53" s="2"/>
      <c r="L53" s="2"/>
      <c r="M53" s="2"/>
      <c r="N53" s="2"/>
      <c r="O53" s="2"/>
      <c r="P53" s="2"/>
      <c r="Q53" s="2"/>
      <c r="R53" s="2"/>
      <c r="S53" s="2"/>
      <c r="T53" s="2"/>
      <c r="U53" s="2"/>
      <c r="V53" s="2"/>
      <c r="W53" s="2"/>
      <c r="X53" s="2"/>
    </row>
    <row r="54" spans="1:24">
      <c r="A54" s="2"/>
      <c r="B54" s="2"/>
      <c r="C54" s="2"/>
      <c r="D54" s="2"/>
      <c r="E54" s="2"/>
      <c r="F54" s="2"/>
      <c r="G54" s="2"/>
      <c r="H54" s="2"/>
      <c r="I54" s="2"/>
      <c r="J54" s="2"/>
      <c r="K54" s="2"/>
      <c r="L54" s="2"/>
      <c r="M54" s="2"/>
      <c r="N54" s="2"/>
      <c r="O54" s="2"/>
      <c r="P54" s="2"/>
      <c r="Q54" s="2"/>
      <c r="R54" s="2"/>
      <c r="S54" s="2"/>
      <c r="T54" s="2"/>
      <c r="U54" s="2"/>
      <c r="V54" s="2"/>
      <c r="W54" s="2"/>
      <c r="X54" s="2"/>
    </row>
    <row r="55" spans="1:24">
      <c r="A55" s="2"/>
      <c r="B55" s="2"/>
      <c r="C55" s="2"/>
      <c r="D55" s="2"/>
      <c r="E55" s="2"/>
      <c r="F55" s="2"/>
      <c r="G55" s="2"/>
      <c r="H55" s="2"/>
      <c r="I55" s="2"/>
      <c r="J55" s="2"/>
      <c r="K55" s="2"/>
      <c r="L55" s="2"/>
      <c r="M55" s="2"/>
      <c r="N55" s="2"/>
      <c r="O55" s="2"/>
      <c r="P55" s="2"/>
      <c r="Q55" s="2"/>
      <c r="R55" s="2"/>
      <c r="S55" s="2"/>
      <c r="T55" s="2"/>
      <c r="U55" s="2"/>
      <c r="V55" s="2"/>
      <c r="W55" s="2"/>
      <c r="X55" s="2"/>
    </row>
    <row r="56" spans="1:24">
      <c r="A56" s="2"/>
      <c r="B56" s="2"/>
      <c r="C56" s="2"/>
      <c r="D56" s="2"/>
      <c r="E56" s="2"/>
      <c r="F56" s="2"/>
      <c r="G56" s="2"/>
      <c r="H56" s="2"/>
      <c r="I56" s="2"/>
      <c r="J56" s="2"/>
      <c r="K56" s="2"/>
      <c r="L56" s="2"/>
      <c r="M56" s="2"/>
      <c r="N56" s="2"/>
      <c r="O56" s="2"/>
      <c r="P56" s="2"/>
      <c r="Q56" s="2"/>
      <c r="R56" s="2"/>
      <c r="S56" s="2"/>
      <c r="T56" s="2"/>
      <c r="U56" s="2"/>
      <c r="V56" s="2"/>
      <c r="W56" s="2"/>
      <c r="X56" s="2"/>
    </row>
    <row r="57" spans="1:24">
      <c r="A57" s="2"/>
      <c r="B57" s="2"/>
      <c r="C57" s="2"/>
      <c r="D57" s="2"/>
      <c r="E57" s="2"/>
      <c r="F57" s="2"/>
      <c r="G57" s="2"/>
      <c r="H57" s="2"/>
      <c r="I57" s="2"/>
      <c r="J57" s="2"/>
      <c r="K57" s="2"/>
      <c r="L57" s="2"/>
      <c r="M57" s="2"/>
      <c r="N57" s="2"/>
      <c r="O57" s="2"/>
      <c r="P57" s="2"/>
      <c r="Q57" s="2"/>
      <c r="R57" s="2"/>
      <c r="S57" s="2"/>
      <c r="T57" s="2"/>
      <c r="U57" s="2"/>
      <c r="V57" s="2"/>
      <c r="W57" s="2"/>
      <c r="X57" s="2"/>
    </row>
    <row r="58" spans="1:24">
      <c r="A58" s="2"/>
      <c r="B58" s="2"/>
      <c r="C58" s="2"/>
      <c r="D58" s="2"/>
      <c r="E58" s="2"/>
      <c r="F58" s="2"/>
      <c r="G58" s="2"/>
      <c r="H58" s="2"/>
      <c r="I58" s="2"/>
      <c r="J58" s="2"/>
      <c r="K58" s="2"/>
      <c r="L58" s="2"/>
      <c r="M58" s="2"/>
      <c r="N58" s="2"/>
      <c r="O58" s="2"/>
      <c r="P58" s="2"/>
      <c r="Q58" s="2"/>
      <c r="R58" s="2"/>
      <c r="S58" s="2"/>
      <c r="T58" s="2"/>
      <c r="U58" s="2"/>
      <c r="V58" s="2"/>
      <c r="W58" s="2"/>
      <c r="X58" s="2"/>
    </row>
    <row r="59" spans="1:24">
      <c r="A59" s="2"/>
      <c r="B59" s="2"/>
      <c r="C59" s="2"/>
      <c r="D59" s="2"/>
      <c r="E59" s="2"/>
      <c r="F59" s="2"/>
      <c r="G59" s="2"/>
      <c r="H59" s="2"/>
      <c r="I59" s="2"/>
      <c r="J59" s="2"/>
      <c r="K59" s="2"/>
      <c r="L59" s="2"/>
      <c r="M59" s="2"/>
      <c r="N59" s="2"/>
      <c r="O59" s="2"/>
      <c r="P59" s="2"/>
      <c r="Q59" s="2"/>
      <c r="R59" s="2"/>
      <c r="S59" s="2"/>
      <c r="T59" s="2"/>
      <c r="U59" s="2"/>
      <c r="V59" s="2"/>
      <c r="W59" s="2"/>
      <c r="X59" s="2"/>
    </row>
    <row r="60" spans="1:24">
      <c r="A60" s="2"/>
      <c r="B60" s="2"/>
      <c r="C60" s="2"/>
      <c r="D60" s="2"/>
      <c r="E60" s="2"/>
      <c r="F60" s="2"/>
      <c r="G60" s="2"/>
      <c r="H60" s="2"/>
      <c r="I60" s="2"/>
      <c r="J60" s="2"/>
      <c r="K60" s="2"/>
      <c r="L60" s="2"/>
      <c r="M60" s="2"/>
      <c r="N60" s="2"/>
      <c r="O60" s="2"/>
      <c r="P60" s="2"/>
      <c r="Q60" s="2"/>
      <c r="R60" s="2"/>
      <c r="S60" s="2"/>
      <c r="T60" s="2"/>
      <c r="U60" s="2"/>
      <c r="V60" s="2"/>
      <c r="W60" s="2"/>
      <c r="X60" s="2"/>
    </row>
    <row r="61" spans="1:24">
      <c r="A61" s="2"/>
      <c r="B61" s="2"/>
      <c r="C61" s="2"/>
      <c r="D61" s="2"/>
      <c r="E61" s="2"/>
      <c r="F61" s="2"/>
      <c r="G61" s="2"/>
      <c r="H61" s="2"/>
      <c r="I61" s="2"/>
      <c r="J61" s="2"/>
      <c r="K61" s="2"/>
      <c r="L61" s="2"/>
      <c r="M61" s="2"/>
      <c r="N61" s="2"/>
      <c r="O61" s="2"/>
      <c r="P61" s="2"/>
      <c r="Q61" s="2"/>
      <c r="R61" s="2"/>
      <c r="S61" s="2"/>
      <c r="T61" s="2"/>
      <c r="U61" s="2"/>
      <c r="V61" s="2"/>
      <c r="W61" s="2"/>
      <c r="X61" s="2"/>
    </row>
    <row r="62" spans="1:24">
      <c r="A62" s="2"/>
      <c r="B62" s="2"/>
      <c r="C62" s="2"/>
      <c r="D62" s="2"/>
      <c r="E62" s="2"/>
      <c r="F62" s="2"/>
      <c r="G62" s="2"/>
      <c r="H62" s="2"/>
      <c r="I62" s="2"/>
      <c r="J62" s="2"/>
      <c r="K62" s="2"/>
      <c r="L62" s="2"/>
      <c r="M62" s="2"/>
      <c r="N62" s="2"/>
      <c r="O62" s="2"/>
      <c r="P62" s="2"/>
      <c r="Q62" s="2"/>
      <c r="R62" s="2"/>
      <c r="S62" s="2"/>
      <c r="T62" s="2"/>
      <c r="U62" s="2"/>
      <c r="V62" s="2"/>
      <c r="W62" s="2"/>
      <c r="X62" s="2"/>
    </row>
    <row r="63" spans="1:24">
      <c r="A63" s="2"/>
      <c r="B63" s="2"/>
      <c r="C63" s="2"/>
      <c r="D63" s="2"/>
      <c r="E63" s="2"/>
      <c r="F63" s="2"/>
      <c r="G63" s="2"/>
      <c r="H63" s="2"/>
      <c r="I63" s="2"/>
      <c r="J63" s="2"/>
      <c r="K63" s="2"/>
      <c r="L63" s="2"/>
      <c r="M63" s="2"/>
      <c r="N63" s="2"/>
      <c r="O63" s="2"/>
      <c r="P63" s="2"/>
      <c r="Q63" s="2"/>
      <c r="R63" s="2"/>
      <c r="S63" s="2"/>
      <c r="T63" s="2"/>
      <c r="U63" s="2"/>
      <c r="V63" s="2"/>
      <c r="W63" s="2"/>
      <c r="X63" s="2"/>
    </row>
    <row r="64" spans="1:24">
      <c r="A64" s="2"/>
      <c r="B64" s="2"/>
      <c r="C64" s="2"/>
      <c r="D64" s="2"/>
      <c r="E64" s="2"/>
      <c r="F64" s="2"/>
      <c r="G64" s="2"/>
      <c r="H64" s="2"/>
      <c r="I64" s="2"/>
      <c r="J64" s="2"/>
      <c r="K64" s="2"/>
      <c r="L64" s="2"/>
      <c r="M64" s="2"/>
      <c r="N64" s="2"/>
      <c r="O64" s="2"/>
      <c r="P64" s="2"/>
      <c r="Q64" s="2"/>
      <c r="R64" s="2"/>
      <c r="S64" s="2"/>
      <c r="T64" s="2"/>
      <c r="U64" s="2"/>
      <c r="V64" s="2"/>
      <c r="W64" s="2"/>
      <c r="X64" s="2"/>
    </row>
    <row r="65" spans="1:24">
      <c r="A65" s="2"/>
      <c r="B65" s="2"/>
      <c r="C65" s="2"/>
      <c r="D65" s="2"/>
      <c r="E65" s="2"/>
      <c r="F65" s="2"/>
      <c r="G65" s="2"/>
      <c r="H65" s="2"/>
      <c r="I65" s="2"/>
      <c r="J65" s="2"/>
      <c r="K65" s="2"/>
      <c r="L65" s="2"/>
      <c r="M65" s="2"/>
      <c r="N65" s="2"/>
      <c r="O65" s="2"/>
      <c r="P65" s="2"/>
      <c r="Q65" s="2"/>
      <c r="R65" s="2"/>
      <c r="S65" s="2"/>
      <c r="T65" s="2"/>
      <c r="U65" s="2"/>
      <c r="V65" s="2"/>
      <c r="W65" s="2"/>
      <c r="X65" s="2"/>
    </row>
    <row r="66" spans="1:24">
      <c r="A66" s="2"/>
      <c r="B66" s="2"/>
      <c r="C66" s="2"/>
      <c r="D66" s="2"/>
      <c r="E66" s="2"/>
      <c r="F66" s="2"/>
      <c r="G66" s="2"/>
      <c r="H66" s="2"/>
      <c r="I66" s="2"/>
      <c r="J66" s="2"/>
      <c r="K66" s="2"/>
      <c r="L66" s="2"/>
      <c r="M66" s="2"/>
      <c r="N66" s="2"/>
      <c r="O66" s="2"/>
      <c r="P66" s="2"/>
      <c r="Q66" s="2"/>
      <c r="R66" s="2"/>
      <c r="S66" s="2"/>
      <c r="T66" s="2"/>
      <c r="U66" s="2"/>
      <c r="V66" s="2"/>
      <c r="W66" s="2"/>
      <c r="X66" s="2"/>
    </row>
    <row r="67" spans="1:24">
      <c r="A67" s="2"/>
      <c r="B67" s="2"/>
      <c r="C67" s="2"/>
      <c r="D67" s="2"/>
      <c r="E67" s="2"/>
      <c r="F67" s="2"/>
      <c r="G67" s="2"/>
      <c r="H67" s="2"/>
      <c r="I67" s="2"/>
      <c r="J67" s="2"/>
      <c r="K67" s="2"/>
      <c r="L67" s="2"/>
      <c r="M67" s="2"/>
      <c r="N67" s="2"/>
      <c r="O67" s="2"/>
      <c r="P67" s="2"/>
      <c r="Q67" s="2"/>
      <c r="R67" s="2"/>
      <c r="S67" s="2"/>
      <c r="T67" s="2"/>
      <c r="U67" s="2"/>
      <c r="V67" s="2"/>
      <c r="W67" s="2"/>
      <c r="X67" s="2"/>
    </row>
    <row r="68" spans="1:24">
      <c r="A68" s="2"/>
      <c r="B68" s="2"/>
      <c r="C68" s="2"/>
      <c r="D68" s="2"/>
      <c r="E68" s="2"/>
      <c r="F68" s="2"/>
      <c r="G68" s="2"/>
      <c r="H68" s="2"/>
      <c r="I68" s="2"/>
      <c r="J68" s="2"/>
      <c r="K68" s="2"/>
      <c r="L68" s="2"/>
      <c r="M68" s="2"/>
      <c r="N68" s="2"/>
      <c r="O68" s="2"/>
      <c r="P68" s="2"/>
      <c r="Q68" s="2"/>
      <c r="R68" s="2"/>
      <c r="S68" s="2"/>
      <c r="T68" s="2"/>
      <c r="U68" s="2"/>
      <c r="V68" s="2"/>
      <c r="W68" s="2"/>
      <c r="X68" s="2"/>
    </row>
    <row r="69" spans="1:24">
      <c r="A69" s="2"/>
      <c r="B69" s="2"/>
      <c r="C69" s="2"/>
      <c r="D69" s="2"/>
      <c r="E69" s="2"/>
      <c r="F69" s="2"/>
      <c r="G69" s="2"/>
      <c r="H69" s="2"/>
      <c r="I69" s="2"/>
      <c r="J69" s="2"/>
      <c r="K69" s="2"/>
      <c r="L69" s="2"/>
      <c r="M69" s="2"/>
      <c r="N69" s="2"/>
      <c r="O69" s="2"/>
      <c r="P69" s="2"/>
      <c r="Q69" s="2"/>
      <c r="R69" s="2"/>
      <c r="S69" s="2"/>
      <c r="T69" s="2"/>
      <c r="U69" s="2"/>
      <c r="V69" s="2"/>
      <c r="W69" s="2"/>
      <c r="X69" s="2"/>
    </row>
    <row r="70" spans="1:24">
      <c r="A70" s="2"/>
      <c r="B70" s="2"/>
      <c r="C70" s="2"/>
      <c r="D70" s="2"/>
      <c r="E70" s="2"/>
      <c r="F70" s="2"/>
      <c r="G70" s="2"/>
      <c r="H70" s="2"/>
      <c r="I70" s="2"/>
      <c r="J70" s="2"/>
      <c r="K70" s="2"/>
      <c r="L70" s="2"/>
      <c r="M70" s="2"/>
      <c r="N70" s="2"/>
      <c r="O70" s="2"/>
      <c r="P70" s="2"/>
      <c r="Q70" s="2"/>
      <c r="R70" s="2"/>
      <c r="S70" s="2"/>
      <c r="T70" s="2"/>
      <c r="U70" s="2"/>
      <c r="V70" s="2"/>
      <c r="W70" s="2"/>
      <c r="X70" s="2"/>
    </row>
    <row r="71" spans="1:24">
      <c r="A71" s="2"/>
      <c r="B71" s="2"/>
      <c r="C71" s="2"/>
      <c r="D71" s="2"/>
      <c r="E71" s="2"/>
      <c r="F71" s="2"/>
      <c r="G71" s="2"/>
      <c r="H71" s="2"/>
      <c r="I71" s="2"/>
      <c r="J71" s="2"/>
      <c r="K71" s="2"/>
      <c r="L71" s="2"/>
      <c r="M71" s="2"/>
      <c r="N71" s="2"/>
      <c r="O71" s="2"/>
      <c r="P71" s="2"/>
      <c r="Q71" s="2"/>
      <c r="R71" s="2"/>
      <c r="S71" s="2"/>
      <c r="T71" s="2"/>
      <c r="U71" s="2"/>
      <c r="V71" s="2"/>
      <c r="W71" s="2"/>
      <c r="X71" s="2"/>
    </row>
    <row r="72" spans="1:24">
      <c r="A72" s="2"/>
      <c r="B72" s="2"/>
      <c r="C72" s="2"/>
      <c r="D72" s="2"/>
      <c r="E72" s="2"/>
      <c r="F72" s="2"/>
      <c r="G72" s="2"/>
      <c r="H72" s="2"/>
      <c r="I72" s="2"/>
      <c r="J72" s="2"/>
      <c r="K72" s="2"/>
      <c r="L72" s="2"/>
      <c r="M72" s="2"/>
      <c r="N72" s="2"/>
      <c r="O72" s="2"/>
      <c r="P72" s="2"/>
      <c r="Q72" s="2"/>
      <c r="R72" s="2"/>
      <c r="S72" s="2"/>
      <c r="T72" s="2"/>
      <c r="U72" s="2"/>
      <c r="V72" s="2"/>
      <c r="W72" s="2"/>
      <c r="X72" s="2"/>
    </row>
    <row r="73" spans="1:24">
      <c r="A73" s="2"/>
      <c r="B73" s="2"/>
      <c r="C73" s="2"/>
      <c r="D73" s="2"/>
      <c r="E73" s="2"/>
      <c r="F73" s="2"/>
      <c r="G73" s="2"/>
      <c r="H73" s="2"/>
      <c r="I73" s="2"/>
      <c r="J73" s="2"/>
      <c r="K73" s="2"/>
      <c r="L73" s="2"/>
      <c r="M73" s="2"/>
      <c r="N73" s="2"/>
      <c r="O73" s="2"/>
      <c r="P73" s="2"/>
      <c r="Q73" s="2"/>
      <c r="R73" s="2"/>
      <c r="S73" s="2"/>
      <c r="T73" s="2"/>
      <c r="U73" s="2"/>
      <c r="V73" s="2"/>
      <c r="W73" s="2"/>
      <c r="X73" s="2"/>
    </row>
    <row r="74" spans="1:24">
      <c r="A74" s="2"/>
      <c r="B74" s="2"/>
      <c r="C74" s="2"/>
      <c r="D74" s="2"/>
      <c r="E74" s="2"/>
      <c r="F74" s="2"/>
      <c r="G74" s="2"/>
      <c r="H74" s="2"/>
      <c r="I74" s="2"/>
      <c r="J74" s="2"/>
      <c r="K74" s="2"/>
      <c r="L74" s="2"/>
      <c r="M74" s="2"/>
      <c r="N74" s="2"/>
      <c r="O74" s="2"/>
      <c r="P74" s="2"/>
      <c r="Q74" s="2"/>
      <c r="R74" s="2"/>
      <c r="S74" s="2"/>
      <c r="T74" s="2"/>
      <c r="U74" s="2"/>
      <c r="V74" s="2"/>
      <c r="W74" s="2"/>
      <c r="X74" s="2"/>
    </row>
    <row r="75" spans="1:24">
      <c r="A75" s="2"/>
      <c r="B75" s="2"/>
      <c r="C75" s="2"/>
      <c r="D75" s="2"/>
      <c r="E75" s="2"/>
      <c r="F75" s="2"/>
      <c r="G75" s="2"/>
      <c r="H75" s="2"/>
      <c r="I75" s="2"/>
      <c r="J75" s="2"/>
      <c r="K75" s="2"/>
      <c r="L75" s="2"/>
      <c r="M75" s="2"/>
      <c r="N75" s="2"/>
      <c r="O75" s="2"/>
      <c r="P75" s="2"/>
      <c r="Q75" s="2"/>
      <c r="R75" s="2"/>
      <c r="S75" s="2"/>
      <c r="T75" s="2"/>
      <c r="U75" s="2"/>
      <c r="V75" s="2"/>
      <c r="W75" s="2"/>
      <c r="X75" s="2"/>
    </row>
    <row r="76" spans="1:24">
      <c r="A76" s="2"/>
      <c r="B76" s="2"/>
      <c r="C76" s="2"/>
      <c r="D76" s="2"/>
      <c r="E76" s="2"/>
      <c r="F76" s="2"/>
      <c r="G76" s="2"/>
      <c r="H76" s="2"/>
      <c r="I76" s="2"/>
      <c r="J76" s="2"/>
      <c r="K76" s="2"/>
      <c r="L76" s="2"/>
      <c r="M76" s="2"/>
      <c r="N76" s="2"/>
      <c r="O76" s="2"/>
      <c r="P76" s="2"/>
      <c r="Q76" s="2"/>
      <c r="R76" s="2"/>
      <c r="S76" s="2"/>
      <c r="T76" s="2"/>
      <c r="U76" s="2"/>
      <c r="V76" s="2"/>
      <c r="W76" s="2"/>
      <c r="X76" s="2"/>
    </row>
    <row r="77" spans="1:24">
      <c r="A77" s="2"/>
      <c r="B77" s="2"/>
      <c r="C77" s="2"/>
      <c r="D77" s="2"/>
      <c r="E77" s="2"/>
      <c r="F77" s="2"/>
      <c r="G77" s="2"/>
      <c r="H77" s="2"/>
      <c r="I77" s="2"/>
      <c r="J77" s="2"/>
      <c r="K77" s="2"/>
      <c r="L77" s="2"/>
      <c r="M77" s="2"/>
      <c r="N77" s="2"/>
      <c r="O77" s="2"/>
      <c r="P77" s="2"/>
      <c r="Q77" s="2"/>
      <c r="R77" s="2"/>
      <c r="S77" s="2"/>
      <c r="T77" s="2"/>
      <c r="U77" s="2"/>
      <c r="V77" s="2"/>
      <c r="W77" s="2"/>
      <c r="X77" s="2"/>
    </row>
    <row r="78" spans="1:24">
      <c r="A78" s="2"/>
      <c r="B78" s="2"/>
      <c r="C78" s="2"/>
      <c r="D78" s="2"/>
      <c r="E78" s="2"/>
      <c r="F78" s="2"/>
      <c r="G78" s="2"/>
      <c r="H78" s="2"/>
      <c r="I78" s="2"/>
      <c r="J78" s="2"/>
      <c r="K78" s="2"/>
      <c r="L78" s="2"/>
      <c r="M78" s="2"/>
      <c r="N78" s="2"/>
      <c r="O78" s="2"/>
      <c r="P78" s="2"/>
      <c r="Q78" s="2"/>
      <c r="R78" s="2"/>
      <c r="S78" s="2"/>
      <c r="T78" s="2"/>
      <c r="U78" s="2"/>
      <c r="V78" s="2"/>
      <c r="W78" s="2"/>
      <c r="X78" s="2"/>
    </row>
    <row r="79" spans="1:24">
      <c r="A79" s="2"/>
      <c r="B79" s="2"/>
      <c r="C79" s="2"/>
      <c r="D79" s="2"/>
      <c r="E79" s="2"/>
      <c r="F79" s="2"/>
      <c r="G79" s="2"/>
      <c r="H79" s="2"/>
      <c r="I79" s="2"/>
      <c r="J79" s="2"/>
      <c r="K79" s="2"/>
      <c r="L79" s="2"/>
      <c r="M79" s="2"/>
      <c r="N79" s="2"/>
      <c r="O79" s="2"/>
      <c r="P79" s="2"/>
      <c r="Q79" s="2"/>
      <c r="R79" s="2"/>
      <c r="S79" s="2"/>
      <c r="T79" s="2"/>
      <c r="U79" s="2"/>
      <c r="V79" s="2"/>
      <c r="W79" s="2"/>
      <c r="X79" s="2"/>
    </row>
    <row r="80" spans="1:24">
      <c r="A80" s="2"/>
      <c r="B80" s="2"/>
      <c r="C80" s="2"/>
      <c r="D80" s="2"/>
      <c r="E80" s="2"/>
      <c r="F80" s="2"/>
      <c r="G80" s="2"/>
      <c r="H80" s="2"/>
      <c r="I80" s="2"/>
      <c r="J80" s="2"/>
      <c r="K80" s="2"/>
      <c r="L80" s="2"/>
      <c r="M80" s="2"/>
      <c r="N80" s="2"/>
      <c r="O80" s="2"/>
      <c r="P80" s="2"/>
      <c r="Q80" s="2"/>
      <c r="R80" s="2"/>
      <c r="S80" s="2"/>
      <c r="T80" s="2"/>
      <c r="U80" s="2"/>
      <c r="V80" s="2"/>
      <c r="W80" s="2"/>
      <c r="X80" s="2"/>
    </row>
    <row r="81" spans="1:24">
      <c r="A81" s="2"/>
      <c r="B81" s="2"/>
      <c r="C81" s="2"/>
      <c r="D81" s="2"/>
      <c r="E81" s="2"/>
      <c r="F81" s="2"/>
      <c r="G81" s="2"/>
      <c r="H81" s="2"/>
      <c r="I81" s="2"/>
      <c r="J81" s="2"/>
      <c r="K81" s="2"/>
      <c r="L81" s="2"/>
      <c r="M81" s="2"/>
      <c r="N81" s="2"/>
      <c r="O81" s="2"/>
      <c r="P81" s="2"/>
      <c r="Q81" s="2"/>
      <c r="R81" s="2"/>
      <c r="S81" s="2"/>
      <c r="T81" s="2"/>
      <c r="U81" s="2"/>
      <c r="V81" s="2"/>
      <c r="W81" s="2"/>
      <c r="X81" s="2"/>
    </row>
    <row r="82" spans="1:24">
      <c r="A82" s="2"/>
      <c r="B82" s="2"/>
      <c r="C82" s="2"/>
      <c r="D82" s="2"/>
      <c r="E82" s="2"/>
      <c r="F82" s="2"/>
      <c r="G82" s="2"/>
      <c r="H82" s="2"/>
      <c r="I82" s="2"/>
      <c r="J82" s="2"/>
      <c r="K82" s="2"/>
      <c r="L82" s="2"/>
      <c r="M82" s="2"/>
      <c r="N82" s="2"/>
      <c r="O82" s="2"/>
      <c r="P82" s="2"/>
      <c r="Q82" s="2"/>
      <c r="R82" s="2"/>
      <c r="S82" s="2"/>
      <c r="T82" s="2"/>
      <c r="U82" s="2"/>
      <c r="V82" s="2"/>
      <c r="W82" s="2"/>
      <c r="X82" s="2"/>
    </row>
    <row r="83" spans="1:24">
      <c r="A83" s="2"/>
      <c r="B83" s="2"/>
      <c r="C83" s="2"/>
      <c r="D83" s="2"/>
      <c r="E83" s="2"/>
      <c r="F83" s="2"/>
      <c r="G83" s="2"/>
      <c r="H83" s="2"/>
      <c r="I83" s="2"/>
      <c r="J83" s="2"/>
      <c r="K83" s="2"/>
      <c r="L83" s="2"/>
      <c r="M83" s="2"/>
      <c r="N83" s="2"/>
      <c r="O83" s="2"/>
      <c r="P83" s="2"/>
      <c r="Q83" s="2"/>
      <c r="R83" s="2"/>
      <c r="S83" s="2"/>
      <c r="T83" s="2"/>
      <c r="U83" s="2"/>
      <c r="V83" s="2"/>
      <c r="W83" s="2"/>
      <c r="X83" s="2"/>
    </row>
    <row r="84" spans="1:24">
      <c r="A84" s="2"/>
      <c r="B84" s="2"/>
      <c r="C84" s="2"/>
      <c r="D84" s="2"/>
      <c r="E84" s="2"/>
      <c r="F84" s="2"/>
      <c r="G84" s="2"/>
      <c r="H84" s="2"/>
      <c r="I84" s="2"/>
      <c r="J84" s="2"/>
      <c r="K84" s="2"/>
      <c r="L84" s="2"/>
      <c r="M84" s="2"/>
      <c r="N84" s="2"/>
      <c r="O84" s="2"/>
      <c r="P84" s="2"/>
      <c r="Q84" s="2"/>
      <c r="R84" s="2"/>
      <c r="S84" s="2"/>
      <c r="T84" s="2"/>
      <c r="U84" s="2"/>
      <c r="V84" s="2"/>
      <c r="W84" s="2"/>
      <c r="X84" s="2"/>
    </row>
    <row r="85" spans="1:24">
      <c r="A85" s="2"/>
      <c r="B85" s="2"/>
      <c r="C85" s="2"/>
      <c r="D85" s="2"/>
      <c r="E85" s="2"/>
      <c r="F85" s="2"/>
      <c r="G85" s="2"/>
      <c r="H85" s="2"/>
      <c r="I85" s="2"/>
      <c r="J85" s="2"/>
      <c r="K85" s="2"/>
      <c r="L85" s="2"/>
      <c r="M85" s="2"/>
      <c r="N85" s="2"/>
      <c r="O85" s="2"/>
      <c r="P85" s="2"/>
      <c r="Q85" s="2"/>
      <c r="R85" s="2"/>
      <c r="S85" s="2"/>
      <c r="T85" s="2"/>
      <c r="U85" s="2"/>
      <c r="V85" s="2"/>
      <c r="W85" s="2"/>
      <c r="X85" s="2"/>
    </row>
    <row r="86" spans="1:24">
      <c r="A86" s="2"/>
      <c r="B86" s="2"/>
      <c r="C86" s="2"/>
      <c r="D86" s="2"/>
      <c r="E86" s="2"/>
      <c r="F86" s="2"/>
      <c r="G86" s="2"/>
      <c r="H86" s="2"/>
      <c r="I86" s="2"/>
      <c r="J86" s="2"/>
      <c r="K86" s="2"/>
      <c r="L86" s="2"/>
      <c r="M86" s="2"/>
      <c r="N86" s="2"/>
      <c r="O86" s="2"/>
      <c r="P86" s="2"/>
      <c r="Q86" s="2"/>
      <c r="R86" s="2"/>
      <c r="S86" s="2"/>
      <c r="T86" s="2"/>
      <c r="U86" s="2"/>
      <c r="V86" s="2"/>
      <c r="W86" s="2"/>
      <c r="X86" s="2"/>
    </row>
    <row r="87" spans="1:24">
      <c r="A87" s="2"/>
      <c r="B87" s="2"/>
      <c r="C87" s="2"/>
      <c r="D87" s="2"/>
      <c r="E87" s="2"/>
      <c r="F87" s="2"/>
      <c r="G87" s="2"/>
      <c r="H87" s="2"/>
      <c r="I87" s="2"/>
      <c r="J87" s="2"/>
      <c r="K87" s="2"/>
      <c r="L87" s="2"/>
      <c r="M87" s="2"/>
      <c r="N87" s="2"/>
      <c r="O87" s="2"/>
      <c r="P87" s="2"/>
      <c r="Q87" s="2"/>
      <c r="R87" s="2"/>
      <c r="S87" s="2"/>
      <c r="T87" s="2"/>
      <c r="U87" s="2"/>
      <c r="V87" s="2"/>
      <c r="W87" s="2"/>
      <c r="X87" s="2"/>
    </row>
    <row r="88" spans="1:24">
      <c r="A88" s="2"/>
      <c r="B88" s="2"/>
      <c r="C88" s="2"/>
      <c r="D88" s="2"/>
      <c r="E88" s="2"/>
      <c r="F88" s="2"/>
      <c r="G88" s="2"/>
      <c r="H88" s="2"/>
      <c r="I88" s="2"/>
      <c r="J88" s="2"/>
      <c r="K88" s="2"/>
      <c r="L88" s="2"/>
      <c r="M88" s="2"/>
      <c r="N88" s="2"/>
      <c r="O88" s="2"/>
      <c r="P88" s="2"/>
      <c r="Q88" s="2"/>
      <c r="R88" s="2"/>
      <c r="S88" s="2"/>
      <c r="T88" s="2"/>
      <c r="U88" s="2"/>
      <c r="V88" s="2"/>
      <c r="W88" s="2"/>
      <c r="X88" s="2"/>
    </row>
    <row r="89" spans="1:24">
      <c r="A89" s="2"/>
      <c r="B89" s="2"/>
      <c r="C89" s="2"/>
      <c r="D89" s="2"/>
      <c r="E89" s="2"/>
      <c r="F89" s="2"/>
      <c r="G89" s="2"/>
      <c r="H89" s="2"/>
      <c r="I89" s="2"/>
      <c r="J89" s="2"/>
      <c r="K89" s="2"/>
      <c r="L89" s="2"/>
      <c r="M89" s="2"/>
      <c r="N89" s="2"/>
      <c r="O89" s="2"/>
      <c r="P89" s="2"/>
      <c r="Q89" s="2"/>
      <c r="R89" s="2"/>
      <c r="S89" s="2"/>
      <c r="T89" s="2"/>
      <c r="U89" s="2"/>
      <c r="V89" s="2"/>
      <c r="W89" s="2"/>
      <c r="X89" s="2"/>
    </row>
    <row r="90" spans="1:24">
      <c r="A90" s="2"/>
      <c r="B90" s="2"/>
      <c r="C90" s="2"/>
      <c r="D90" s="2"/>
      <c r="E90" s="2"/>
      <c r="F90" s="2"/>
      <c r="G90" s="2"/>
      <c r="H90" s="2"/>
      <c r="I90" s="2"/>
      <c r="J90" s="2"/>
      <c r="K90" s="2"/>
      <c r="L90" s="2"/>
      <c r="M90" s="2"/>
      <c r="N90" s="2"/>
      <c r="O90" s="2"/>
      <c r="P90" s="2"/>
      <c r="Q90" s="2"/>
      <c r="R90" s="2"/>
      <c r="S90" s="2"/>
      <c r="T90" s="2"/>
      <c r="U90" s="2"/>
      <c r="V90" s="2"/>
      <c r="W90" s="2"/>
      <c r="X90" s="2"/>
    </row>
    <row r="91" spans="1:24">
      <c r="A91" s="2"/>
      <c r="B91" s="2"/>
      <c r="C91" s="2"/>
      <c r="D91" s="2"/>
      <c r="E91" s="2"/>
      <c r="F91" s="2"/>
      <c r="G91" s="2"/>
      <c r="H91" s="2"/>
      <c r="I91" s="2"/>
      <c r="J91" s="2"/>
      <c r="K91" s="2"/>
      <c r="L91" s="2"/>
      <c r="M91" s="2"/>
      <c r="N91" s="2"/>
      <c r="O91" s="2"/>
      <c r="P91" s="2"/>
      <c r="Q91" s="2"/>
      <c r="R91" s="2"/>
      <c r="S91" s="2"/>
      <c r="T91" s="2"/>
      <c r="U91" s="2"/>
      <c r="V91" s="2"/>
      <c r="W91" s="2"/>
      <c r="X91" s="2"/>
    </row>
    <row r="92" spans="1:24">
      <c r="A92" s="2"/>
      <c r="B92" s="2"/>
      <c r="C92" s="2"/>
      <c r="D92" s="2"/>
      <c r="E92" s="2"/>
      <c r="F92" s="2"/>
      <c r="G92" s="2"/>
      <c r="H92" s="2"/>
      <c r="I92" s="2"/>
      <c r="J92" s="2"/>
      <c r="K92" s="2"/>
      <c r="L92" s="2"/>
      <c r="M92" s="2"/>
      <c r="N92" s="2"/>
      <c r="O92" s="2"/>
      <c r="P92" s="2"/>
      <c r="Q92" s="2"/>
      <c r="R92" s="2"/>
      <c r="S92" s="2"/>
      <c r="T92" s="2"/>
      <c r="U92" s="2"/>
      <c r="V92" s="2"/>
      <c r="W92" s="2"/>
      <c r="X92" s="2"/>
    </row>
    <row r="93" spans="1:24">
      <c r="A93" s="2"/>
      <c r="B93" s="2"/>
      <c r="C93" s="2"/>
      <c r="D93" s="2"/>
      <c r="E93" s="2"/>
      <c r="F93" s="2"/>
      <c r="G93" s="2"/>
      <c r="H93" s="2"/>
      <c r="I93" s="2"/>
      <c r="J93" s="2"/>
      <c r="K93" s="2"/>
      <c r="L93" s="2"/>
      <c r="M93" s="2"/>
      <c r="N93" s="2"/>
      <c r="O93" s="2"/>
      <c r="P93" s="2"/>
      <c r="Q93" s="2"/>
      <c r="R93" s="2"/>
      <c r="S93" s="2"/>
      <c r="T93" s="2"/>
      <c r="U93" s="2"/>
      <c r="V93" s="2"/>
      <c r="W93" s="2"/>
      <c r="X93" s="2"/>
    </row>
    <row r="94" spans="1:24">
      <c r="A94" s="2"/>
      <c r="B94" s="2"/>
      <c r="C94" s="2"/>
      <c r="D94" s="2"/>
      <c r="E94" s="2"/>
      <c r="F94" s="2"/>
      <c r="G94" s="2"/>
      <c r="H94" s="2"/>
      <c r="I94" s="2"/>
      <c r="J94" s="2"/>
      <c r="K94" s="2"/>
      <c r="L94" s="2"/>
      <c r="M94" s="2"/>
      <c r="N94" s="2"/>
      <c r="O94" s="2"/>
      <c r="P94" s="2"/>
      <c r="Q94" s="2"/>
      <c r="R94" s="2"/>
      <c r="S94" s="2"/>
      <c r="T94" s="2"/>
      <c r="U94" s="2"/>
      <c r="V94" s="2"/>
      <c r="W94" s="2"/>
      <c r="X94" s="2"/>
    </row>
    <row r="95" spans="1:24">
      <c r="A95" s="2"/>
      <c r="B95" s="2"/>
      <c r="C95" s="2"/>
      <c r="D95" s="2"/>
      <c r="E95" s="2"/>
      <c r="F95" s="2"/>
      <c r="G95" s="2"/>
      <c r="H95" s="2"/>
      <c r="I95" s="2"/>
      <c r="J95" s="2"/>
      <c r="K95" s="2"/>
      <c r="L95" s="2"/>
      <c r="M95" s="2"/>
      <c r="N95" s="2"/>
      <c r="O95" s="2"/>
      <c r="P95" s="2"/>
      <c r="Q95" s="2"/>
      <c r="R95" s="2"/>
      <c r="S95" s="2"/>
      <c r="T95" s="2"/>
      <c r="U95" s="2"/>
      <c r="V95" s="2"/>
      <c r="W95" s="2"/>
      <c r="X95" s="2"/>
    </row>
    <row r="96" spans="1:24">
      <c r="A96" s="2"/>
      <c r="B96" s="2"/>
      <c r="C96" s="2"/>
      <c r="D96" s="2"/>
      <c r="E96" s="2"/>
      <c r="F96" s="2"/>
      <c r="G96" s="2"/>
      <c r="H96" s="2"/>
      <c r="I96" s="2"/>
      <c r="J96" s="2"/>
      <c r="K96" s="2"/>
      <c r="L96" s="2"/>
      <c r="M96" s="2"/>
      <c r="N96" s="2"/>
      <c r="O96" s="2"/>
      <c r="P96" s="2"/>
      <c r="Q96" s="2"/>
      <c r="R96" s="2"/>
      <c r="S96" s="2"/>
      <c r="T96" s="2"/>
      <c r="U96" s="2"/>
      <c r="V96" s="2"/>
      <c r="W96" s="2"/>
      <c r="X96" s="2"/>
    </row>
    <row r="97" spans="1:24">
      <c r="A97" s="2"/>
      <c r="B97" s="2"/>
      <c r="C97" s="2"/>
      <c r="D97" s="2"/>
      <c r="E97" s="2"/>
      <c r="F97" s="2"/>
      <c r="G97" s="2"/>
      <c r="H97" s="2"/>
      <c r="I97" s="2"/>
      <c r="J97" s="2"/>
      <c r="K97" s="2"/>
      <c r="L97" s="2"/>
      <c r="M97" s="2"/>
      <c r="N97" s="2"/>
      <c r="O97" s="2"/>
      <c r="P97" s="2"/>
      <c r="Q97" s="2"/>
      <c r="R97" s="2"/>
      <c r="S97" s="2"/>
      <c r="T97" s="2"/>
      <c r="U97" s="2"/>
      <c r="V97" s="2"/>
      <c r="W97" s="2"/>
      <c r="X97" s="2"/>
    </row>
    <row r="98" spans="1:24">
      <c r="A98" s="2"/>
      <c r="B98" s="2"/>
      <c r="C98" s="2"/>
      <c r="D98" s="2"/>
      <c r="E98" s="2"/>
      <c r="F98" s="2"/>
      <c r="G98" s="2"/>
      <c r="H98" s="2"/>
      <c r="I98" s="2"/>
      <c r="J98" s="2"/>
      <c r="K98" s="2"/>
      <c r="L98" s="2"/>
      <c r="M98" s="2"/>
      <c r="N98" s="2"/>
      <c r="O98" s="2"/>
      <c r="P98" s="2"/>
      <c r="Q98" s="2"/>
      <c r="R98" s="2"/>
      <c r="S98" s="2"/>
      <c r="T98" s="2"/>
      <c r="U98" s="2"/>
      <c r="V98" s="2"/>
      <c r="W98" s="2"/>
      <c r="X98" s="2"/>
    </row>
    <row r="99" spans="1:24">
      <c r="A99" s="2"/>
      <c r="B99" s="2"/>
      <c r="C99" s="2"/>
      <c r="D99" s="2"/>
      <c r="E99" s="2"/>
      <c r="F99" s="2"/>
      <c r="G99" s="2"/>
      <c r="H99" s="2"/>
      <c r="I99" s="2"/>
      <c r="J99" s="2"/>
      <c r="K99" s="2"/>
      <c r="L99" s="2"/>
      <c r="M99" s="2"/>
      <c r="N99" s="2"/>
      <c r="O99" s="2"/>
      <c r="P99" s="2"/>
      <c r="Q99" s="2"/>
      <c r="R99" s="2"/>
      <c r="S99" s="2"/>
      <c r="T99" s="2"/>
      <c r="U99" s="2"/>
      <c r="V99" s="2"/>
      <c r="W99" s="2"/>
      <c r="X99" s="2"/>
    </row>
    <row r="100" spans="1:24">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c r="A173" s="2"/>
      <c r="B173" s="2"/>
      <c r="C173" s="2"/>
      <c r="D173" s="2"/>
      <c r="E173" s="2"/>
      <c r="F173" s="2"/>
      <c r="G173" s="2"/>
      <c r="H173" s="2"/>
      <c r="I173" s="2"/>
      <c r="J173" s="2"/>
      <c r="K173" s="2"/>
      <c r="L173" s="2"/>
      <c r="M173" s="2"/>
      <c r="N173" s="2"/>
      <c r="O173" s="2"/>
      <c r="P173" s="2"/>
      <c r="Q173" s="2"/>
      <c r="R173" s="2"/>
      <c r="S173" s="2"/>
      <c r="T173" s="2"/>
      <c r="U173" s="2"/>
      <c r="V173" s="2"/>
      <c r="W173" s="2"/>
      <c r="X173" s="2"/>
    </row>
    <row r="174" spans="1:24">
      <c r="A174" s="2"/>
      <c r="B174" s="2"/>
      <c r="C174" s="2"/>
      <c r="D174" s="2"/>
      <c r="E174" s="2"/>
      <c r="F174" s="2"/>
      <c r="G174" s="2"/>
      <c r="H174" s="2"/>
      <c r="I174" s="2"/>
      <c r="J174" s="2"/>
      <c r="K174" s="2"/>
      <c r="L174" s="2"/>
      <c r="M174" s="2"/>
      <c r="N174" s="2"/>
      <c r="O174" s="2"/>
      <c r="P174" s="2"/>
      <c r="Q174" s="2"/>
      <c r="R174" s="2"/>
      <c r="S174" s="2"/>
      <c r="T174" s="2"/>
      <c r="U174" s="2"/>
      <c r="V174" s="2"/>
      <c r="W174" s="2"/>
      <c r="X174" s="2"/>
    </row>
    <row r="175" spans="1:24">
      <c r="A175" s="2"/>
      <c r="B175" s="2"/>
      <c r="C175" s="2"/>
      <c r="D175" s="2"/>
      <c r="E175" s="2"/>
      <c r="F175" s="2"/>
      <c r="G175" s="2"/>
      <c r="H175" s="2"/>
      <c r="I175" s="2"/>
      <c r="J175" s="2"/>
      <c r="K175" s="2"/>
      <c r="L175" s="2"/>
      <c r="M175" s="2"/>
      <c r="N175" s="2"/>
      <c r="O175" s="2"/>
      <c r="P175" s="2"/>
      <c r="Q175" s="2"/>
      <c r="R175" s="2"/>
      <c r="S175" s="2"/>
      <c r="T175" s="2"/>
      <c r="U175" s="2"/>
      <c r="V175" s="2"/>
      <c r="W175" s="2"/>
      <c r="X175" s="2"/>
    </row>
    <row r="176" spans="1:24">
      <c r="A176" s="2"/>
      <c r="B176" s="2"/>
      <c r="C176" s="2"/>
      <c r="D176" s="2"/>
      <c r="E176" s="2"/>
      <c r="F176" s="2"/>
      <c r="G176" s="2"/>
      <c r="H176" s="2"/>
      <c r="I176" s="2"/>
      <c r="J176" s="2"/>
      <c r="K176" s="2"/>
      <c r="L176" s="2"/>
      <c r="M176" s="2"/>
      <c r="N176" s="2"/>
      <c r="O176" s="2"/>
      <c r="P176" s="2"/>
      <c r="Q176" s="2"/>
      <c r="R176" s="2"/>
      <c r="S176" s="2"/>
      <c r="T176" s="2"/>
      <c r="U176" s="2"/>
      <c r="V176" s="2"/>
      <c r="W176" s="2"/>
      <c r="X176" s="2"/>
    </row>
    <row r="177" spans="1:24">
      <c r="A177" s="2"/>
      <c r="B177" s="2"/>
      <c r="C177" s="2"/>
      <c r="D177" s="2"/>
      <c r="E177" s="2"/>
      <c r="F177" s="2"/>
      <c r="G177" s="2"/>
      <c r="H177" s="2"/>
      <c r="I177" s="2"/>
      <c r="J177" s="2"/>
      <c r="K177" s="2"/>
      <c r="L177" s="2"/>
      <c r="M177" s="2"/>
      <c r="N177" s="2"/>
      <c r="O177" s="2"/>
      <c r="P177" s="2"/>
      <c r="Q177" s="2"/>
      <c r="R177" s="2"/>
      <c r="S177" s="2"/>
      <c r="T177" s="2"/>
      <c r="U177" s="2"/>
      <c r="V177" s="2"/>
      <c r="W177" s="2"/>
      <c r="X177" s="2"/>
    </row>
    <row r="178" spans="1:24">
      <c r="A178" s="2"/>
      <c r="B178" s="2"/>
      <c r="C178" s="2"/>
      <c r="D178" s="2"/>
      <c r="E178" s="2"/>
      <c r="F178" s="2"/>
      <c r="G178" s="2"/>
      <c r="H178" s="2"/>
      <c r="I178" s="2"/>
      <c r="J178" s="2"/>
      <c r="K178" s="2"/>
      <c r="L178" s="2"/>
      <c r="M178" s="2"/>
      <c r="N178" s="2"/>
      <c r="O178" s="2"/>
      <c r="P178" s="2"/>
      <c r="Q178" s="2"/>
      <c r="R178" s="2"/>
      <c r="S178" s="2"/>
      <c r="T178" s="2"/>
      <c r="U178" s="2"/>
      <c r="V178" s="2"/>
      <c r="W178" s="2"/>
      <c r="X178" s="2"/>
    </row>
    <row r="179" spans="1:24">
      <c r="A179" s="2"/>
      <c r="B179" s="2"/>
      <c r="C179" s="2"/>
      <c r="D179" s="2"/>
      <c r="E179" s="2"/>
      <c r="F179" s="2"/>
      <c r="G179" s="2"/>
      <c r="H179" s="2"/>
      <c r="I179" s="2"/>
      <c r="J179" s="2"/>
      <c r="K179" s="2"/>
      <c r="L179" s="2"/>
      <c r="M179" s="2"/>
      <c r="N179" s="2"/>
      <c r="O179" s="2"/>
      <c r="P179" s="2"/>
      <c r="Q179" s="2"/>
      <c r="R179" s="2"/>
      <c r="S179" s="2"/>
      <c r="T179" s="2"/>
      <c r="U179" s="2"/>
      <c r="V179" s="2"/>
      <c r="W179" s="2"/>
      <c r="X179" s="2"/>
    </row>
    <row r="180" spans="1:24">
      <c r="A180" s="2"/>
      <c r="B180" s="2"/>
      <c r="C180" s="2"/>
      <c r="D180" s="2"/>
      <c r="E180" s="2"/>
      <c r="F180" s="2"/>
      <c r="G180" s="2"/>
      <c r="H180" s="2"/>
      <c r="I180" s="2"/>
      <c r="J180" s="2"/>
      <c r="K180" s="2"/>
      <c r="L180" s="2"/>
      <c r="M180" s="2"/>
      <c r="N180" s="2"/>
      <c r="O180" s="2"/>
      <c r="P180" s="2"/>
      <c r="Q180" s="2"/>
      <c r="R180" s="2"/>
      <c r="S180" s="2"/>
      <c r="T180" s="2"/>
      <c r="U180" s="2"/>
      <c r="V180" s="2"/>
      <c r="W180" s="2"/>
      <c r="X180" s="2"/>
    </row>
    <row r="181" spans="1:24">
      <c r="A181" s="2"/>
      <c r="B181" s="2"/>
      <c r="C181" s="2"/>
      <c r="D181" s="2"/>
      <c r="E181" s="2"/>
      <c r="F181" s="2"/>
      <c r="G181" s="2"/>
      <c r="H181" s="2"/>
      <c r="I181" s="2"/>
      <c r="J181" s="2"/>
      <c r="K181" s="2"/>
      <c r="L181" s="2"/>
      <c r="M181" s="2"/>
      <c r="N181" s="2"/>
      <c r="O181" s="2"/>
      <c r="P181" s="2"/>
      <c r="Q181" s="2"/>
      <c r="R181" s="2"/>
      <c r="S181" s="2"/>
      <c r="T181" s="2"/>
      <c r="U181" s="2"/>
      <c r="V181" s="2"/>
      <c r="W181" s="2"/>
      <c r="X181" s="2"/>
    </row>
    <row r="182" spans="1:24">
      <c r="A182" s="2"/>
      <c r="B182" s="2"/>
      <c r="C182" s="2"/>
      <c r="D182" s="2"/>
      <c r="E182" s="2"/>
      <c r="F182" s="2"/>
      <c r="G182" s="2"/>
      <c r="H182" s="2"/>
      <c r="I182" s="2"/>
      <c r="J182" s="2"/>
      <c r="K182" s="2"/>
      <c r="L182" s="2"/>
      <c r="M182" s="2"/>
      <c r="N182" s="2"/>
      <c r="O182" s="2"/>
      <c r="P182" s="2"/>
      <c r="Q182" s="2"/>
      <c r="R182" s="2"/>
      <c r="S182" s="2"/>
      <c r="T182" s="2"/>
      <c r="U182" s="2"/>
      <c r="V182" s="2"/>
      <c r="W182" s="2"/>
      <c r="X182" s="2"/>
    </row>
    <row r="183" spans="1:24">
      <c r="A183" s="2"/>
      <c r="B183" s="2"/>
      <c r="C183" s="2"/>
      <c r="D183" s="2"/>
      <c r="E183" s="2"/>
      <c r="F183" s="2"/>
      <c r="G183" s="2"/>
      <c r="H183" s="2"/>
      <c r="I183" s="2"/>
      <c r="J183" s="2"/>
      <c r="K183" s="2"/>
      <c r="L183" s="2"/>
      <c r="M183" s="2"/>
      <c r="N183" s="2"/>
      <c r="O183" s="2"/>
      <c r="P183" s="2"/>
      <c r="Q183" s="2"/>
      <c r="R183" s="2"/>
      <c r="S183" s="2"/>
      <c r="T183" s="2"/>
      <c r="U183" s="2"/>
      <c r="V183" s="2"/>
      <c r="W183" s="2"/>
      <c r="X183" s="2"/>
    </row>
    <row r="184" spans="1:24">
      <c r="A184" s="2"/>
      <c r="B184" s="2"/>
      <c r="C184" s="2"/>
      <c r="D184" s="2"/>
      <c r="E184" s="2"/>
      <c r="F184" s="2"/>
      <c r="G184" s="2"/>
      <c r="H184" s="2"/>
      <c r="I184" s="2"/>
      <c r="J184" s="2"/>
      <c r="K184" s="2"/>
      <c r="L184" s="2"/>
      <c r="M184" s="2"/>
      <c r="N184" s="2"/>
      <c r="O184" s="2"/>
      <c r="P184" s="2"/>
      <c r="Q184" s="2"/>
      <c r="R184" s="2"/>
      <c r="S184" s="2"/>
      <c r="T184" s="2"/>
      <c r="U184" s="2"/>
      <c r="V184" s="2"/>
      <c r="W184" s="2"/>
      <c r="X184" s="2"/>
    </row>
    <row r="185" spans="1:24">
      <c r="A185" s="2"/>
      <c r="B185" s="2"/>
      <c r="C185" s="2"/>
      <c r="D185" s="2"/>
      <c r="E185" s="2"/>
      <c r="F185" s="2"/>
      <c r="G185" s="2"/>
      <c r="H185" s="2"/>
      <c r="I185" s="2"/>
      <c r="J185" s="2"/>
      <c r="K185" s="2"/>
      <c r="L185" s="2"/>
      <c r="M185" s="2"/>
      <c r="N185" s="2"/>
      <c r="O185" s="2"/>
      <c r="P185" s="2"/>
      <c r="Q185" s="2"/>
      <c r="R185" s="2"/>
      <c r="S185" s="2"/>
      <c r="T185" s="2"/>
      <c r="U185" s="2"/>
      <c r="V185" s="2"/>
      <c r="W185" s="2"/>
      <c r="X185" s="2"/>
    </row>
    <row r="186" spans="1:24">
      <c r="A186" s="2"/>
      <c r="B186" s="2"/>
      <c r="C186" s="2"/>
      <c r="D186" s="2"/>
      <c r="E186" s="2"/>
      <c r="F186" s="2"/>
      <c r="G186" s="2"/>
      <c r="H186" s="2"/>
      <c r="I186" s="2"/>
      <c r="J186" s="2"/>
      <c r="K186" s="2"/>
      <c r="L186" s="2"/>
      <c r="M186" s="2"/>
      <c r="N186" s="2"/>
      <c r="O186" s="2"/>
      <c r="P186" s="2"/>
      <c r="Q186" s="2"/>
      <c r="R186" s="2"/>
      <c r="S186" s="2"/>
      <c r="T186" s="2"/>
      <c r="U186" s="2"/>
      <c r="V186" s="2"/>
      <c r="W186" s="2"/>
      <c r="X186" s="2"/>
    </row>
    <row r="187" spans="1:24">
      <c r="A187" s="2"/>
      <c r="B187" s="2"/>
      <c r="C187" s="2"/>
      <c r="D187" s="2"/>
      <c r="E187" s="2"/>
      <c r="F187" s="2"/>
      <c r="G187" s="2"/>
      <c r="H187" s="2"/>
      <c r="I187" s="2"/>
      <c r="J187" s="2"/>
      <c r="K187" s="2"/>
      <c r="L187" s="2"/>
      <c r="M187" s="2"/>
      <c r="N187" s="2"/>
      <c r="O187" s="2"/>
      <c r="P187" s="2"/>
      <c r="Q187" s="2"/>
      <c r="R187" s="2"/>
      <c r="S187" s="2"/>
      <c r="T187" s="2"/>
      <c r="U187" s="2"/>
      <c r="V187" s="2"/>
      <c r="W187" s="2"/>
      <c r="X187" s="2"/>
    </row>
    <row r="188" spans="1:24">
      <c r="A188" s="2"/>
      <c r="B188" s="2"/>
      <c r="C188" s="2"/>
      <c r="D188" s="2"/>
      <c r="E188" s="2"/>
      <c r="F188" s="2"/>
      <c r="G188" s="2"/>
      <c r="H188" s="2"/>
      <c r="I188" s="2"/>
      <c r="J188" s="2"/>
      <c r="K188" s="2"/>
      <c r="L188" s="2"/>
      <c r="M188" s="2"/>
      <c r="N188" s="2"/>
      <c r="O188" s="2"/>
      <c r="P188" s="2"/>
      <c r="Q188" s="2"/>
      <c r="R188" s="2"/>
      <c r="S188" s="2"/>
      <c r="T188" s="2"/>
      <c r="U188" s="2"/>
      <c r="V188" s="2"/>
      <c r="W188" s="2"/>
      <c r="X188" s="2"/>
    </row>
    <row r="189" spans="1:24">
      <c r="A189" s="2"/>
      <c r="B189" s="2"/>
      <c r="C189" s="2"/>
      <c r="D189" s="2"/>
      <c r="E189" s="2"/>
      <c r="F189" s="2"/>
      <c r="G189" s="2"/>
      <c r="H189" s="2"/>
      <c r="I189" s="2"/>
      <c r="J189" s="2"/>
      <c r="K189" s="2"/>
      <c r="L189" s="2"/>
      <c r="M189" s="2"/>
      <c r="N189" s="2"/>
      <c r="O189" s="2"/>
      <c r="P189" s="2"/>
      <c r="Q189" s="2"/>
      <c r="R189" s="2"/>
      <c r="S189" s="2"/>
      <c r="T189" s="2"/>
      <c r="U189" s="2"/>
      <c r="V189" s="2"/>
      <c r="W189" s="2"/>
      <c r="X189" s="2"/>
    </row>
    <row r="190" spans="1:24">
      <c r="A190" s="2"/>
      <c r="B190" s="2"/>
      <c r="C190" s="2"/>
      <c r="D190" s="2"/>
      <c r="E190" s="2"/>
      <c r="F190" s="2"/>
      <c r="G190" s="2"/>
      <c r="H190" s="2"/>
      <c r="I190" s="2"/>
      <c r="J190" s="2"/>
      <c r="K190" s="2"/>
      <c r="L190" s="2"/>
      <c r="M190" s="2"/>
      <c r="N190" s="2"/>
      <c r="O190" s="2"/>
      <c r="P190" s="2"/>
      <c r="Q190" s="2"/>
      <c r="R190" s="2"/>
      <c r="S190" s="2"/>
      <c r="T190" s="2"/>
      <c r="U190" s="2"/>
      <c r="V190" s="2"/>
      <c r="W190" s="2"/>
      <c r="X190" s="2"/>
    </row>
    <row r="191" spans="1:24">
      <c r="A191" s="2"/>
      <c r="B191" s="2"/>
      <c r="C191" s="2"/>
      <c r="D191" s="2"/>
      <c r="E191" s="2"/>
      <c r="F191" s="2"/>
      <c r="G191" s="2"/>
      <c r="H191" s="2"/>
      <c r="I191" s="2"/>
      <c r="J191" s="2"/>
      <c r="K191" s="2"/>
      <c r="L191" s="2"/>
      <c r="M191" s="2"/>
      <c r="N191" s="2"/>
      <c r="O191" s="2"/>
      <c r="P191" s="2"/>
      <c r="Q191" s="2"/>
      <c r="R191" s="2"/>
      <c r="S191" s="2"/>
      <c r="T191" s="2"/>
      <c r="U191" s="2"/>
      <c r="V191" s="2"/>
      <c r="W191" s="2"/>
      <c r="X191" s="2"/>
    </row>
    <row r="192" spans="1:24">
      <c r="A192" s="2"/>
      <c r="B192" s="2"/>
      <c r="C192" s="2"/>
      <c r="D192" s="2"/>
      <c r="E192" s="2"/>
      <c r="F192" s="2"/>
      <c r="G192" s="2"/>
      <c r="H192" s="2"/>
      <c r="I192" s="2"/>
      <c r="J192" s="2"/>
      <c r="K192" s="2"/>
      <c r="L192" s="2"/>
      <c r="M192" s="2"/>
      <c r="N192" s="2"/>
      <c r="O192" s="2"/>
      <c r="P192" s="2"/>
      <c r="Q192" s="2"/>
      <c r="R192" s="2"/>
      <c r="S192" s="2"/>
      <c r="T192" s="2"/>
      <c r="U192" s="2"/>
      <c r="V192" s="2"/>
      <c r="W192" s="2"/>
      <c r="X192" s="2"/>
    </row>
  </sheetData>
  <mergeCells count="66">
    <mergeCell ref="R36:W36"/>
    <mergeCell ref="F12:I12"/>
    <mergeCell ref="S12:U12"/>
    <mergeCell ref="M21:W21"/>
    <mergeCell ref="B36:H36"/>
    <mergeCell ref="I33:M33"/>
    <mergeCell ref="I34:M34"/>
    <mergeCell ref="I35:M35"/>
    <mergeCell ref="I36:M36"/>
    <mergeCell ref="N33:Q33"/>
    <mergeCell ref="N34:Q34"/>
    <mergeCell ref="N35:Q35"/>
    <mergeCell ref="N36:Q36"/>
    <mergeCell ref="B31:H32"/>
    <mergeCell ref="N31:W31"/>
    <mergeCell ref="B19:G19"/>
    <mergeCell ref="B35:H35"/>
    <mergeCell ref="N32:Q32"/>
    <mergeCell ref="R32:W32"/>
    <mergeCell ref="B27:G27"/>
    <mergeCell ref="H27:W27"/>
    <mergeCell ref="B28:G28"/>
    <mergeCell ref="H28:W28"/>
    <mergeCell ref="I31:M32"/>
    <mergeCell ref="B33:H33"/>
    <mergeCell ref="B34:H34"/>
    <mergeCell ref="R33:W33"/>
    <mergeCell ref="R34:W34"/>
    <mergeCell ref="R35:W35"/>
    <mergeCell ref="B22:G23"/>
    <mergeCell ref="H22:W22"/>
    <mergeCell ref="H23:W23"/>
    <mergeCell ref="B26:G26"/>
    <mergeCell ref="H26:W26"/>
    <mergeCell ref="H16:W16"/>
    <mergeCell ref="H17:W17"/>
    <mergeCell ref="H18:W18"/>
    <mergeCell ref="H20:W20"/>
    <mergeCell ref="J21:K21"/>
    <mergeCell ref="H19:W19"/>
    <mergeCell ref="B16:G16"/>
    <mergeCell ref="B17:G17"/>
    <mergeCell ref="B21:G21"/>
    <mergeCell ref="B18:G18"/>
    <mergeCell ref="B20:G20"/>
    <mergeCell ref="B15:G15"/>
    <mergeCell ref="H15:W15"/>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2"/>
  <pageMargins left="0.7" right="0.41" top="0.28000000000000003" bottom="0.22" header="0.3" footer="0.3"/>
  <pageSetup paperSize="9" scale="99" orientation="portrait" r:id="rId1"/>
  <rowBreaks count="1" manualBreakCount="1">
    <brk id="37" max="2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view="pageBreakPreview" topLeftCell="A79" zoomScaleNormal="100" zoomScaleSheetLayoutView="100" workbookViewId="0">
      <selection activeCell="H2" sqref="H2:I2"/>
    </sheetView>
  </sheetViews>
  <sheetFormatPr defaultRowHeight="18.75"/>
  <cols>
    <col min="1" max="1" width="2.5" style="91" customWidth="1"/>
    <col min="2" max="2" width="13.25" style="88" customWidth="1"/>
    <col min="3" max="3" width="3.375" style="87" customWidth="1"/>
    <col min="4" max="4" width="3.375" style="86" customWidth="1"/>
    <col min="5" max="5" width="3.375" style="87" bestFit="1" customWidth="1"/>
    <col min="6" max="6" width="68.625" style="85" customWidth="1"/>
    <col min="7" max="7" width="11.125" style="85" customWidth="1"/>
    <col min="8" max="13" width="7.625" style="85" customWidth="1"/>
  </cols>
  <sheetData>
    <row r="1" spans="1:13" ht="19.5" thickBot="1">
      <c r="A1" s="85"/>
      <c r="B1" s="123" t="s">
        <v>203</v>
      </c>
      <c r="C1" s="123"/>
      <c r="G1" s="124" t="s">
        <v>26</v>
      </c>
      <c r="H1" s="780"/>
      <c r="I1" s="780"/>
      <c r="J1" s="780"/>
      <c r="K1" s="780"/>
      <c r="L1" s="780"/>
      <c r="M1" s="781"/>
    </row>
    <row r="2" spans="1:13" ht="19.5" thickBot="1">
      <c r="A2" s="85"/>
      <c r="B2" s="123"/>
      <c r="C2" s="123"/>
      <c r="G2" s="124" t="s">
        <v>27</v>
      </c>
      <c r="H2" s="780"/>
      <c r="I2" s="781"/>
    </row>
    <row r="3" spans="1:13">
      <c r="A3" s="85"/>
      <c r="B3" s="123"/>
      <c r="C3" s="123"/>
    </row>
    <row r="4" spans="1:13">
      <c r="A4" s="89" t="s">
        <v>204</v>
      </c>
      <c r="G4" s="90" t="s">
        <v>205</v>
      </c>
      <c r="H4" s="720"/>
      <c r="I4" s="721"/>
      <c r="J4" s="722"/>
      <c r="K4" s="90" t="s">
        <v>206</v>
      </c>
      <c r="L4" s="720"/>
      <c r="M4" s="722"/>
    </row>
    <row r="5" spans="1:13" ht="26.25" customHeight="1">
      <c r="A5" s="723" t="s">
        <v>207</v>
      </c>
      <c r="B5" s="723"/>
      <c r="C5" s="723"/>
      <c r="D5" s="723"/>
      <c r="E5" s="723"/>
      <c r="F5" s="724"/>
      <c r="G5" s="90" t="s">
        <v>208</v>
      </c>
      <c r="H5" s="720"/>
      <c r="I5" s="721"/>
      <c r="J5" s="722"/>
      <c r="K5" s="90" t="s">
        <v>209</v>
      </c>
      <c r="L5" s="720"/>
      <c r="M5" s="722"/>
    </row>
    <row r="6" spans="1:13">
      <c r="G6" s="86"/>
      <c r="H6" s="92"/>
      <c r="I6" s="92"/>
      <c r="J6" s="92"/>
      <c r="K6" s="86"/>
      <c r="L6" s="92"/>
      <c r="M6" s="92"/>
    </row>
    <row r="7" spans="1:13">
      <c r="A7" s="728" t="s">
        <v>210</v>
      </c>
      <c r="B7" s="728"/>
      <c r="C7" s="728"/>
      <c r="D7" s="731" t="s">
        <v>211</v>
      </c>
      <c r="E7" s="731"/>
      <c r="F7" s="731" t="s">
        <v>212</v>
      </c>
      <c r="G7" s="731"/>
      <c r="H7" s="731"/>
      <c r="I7" s="731"/>
      <c r="J7" s="731"/>
      <c r="K7" s="731"/>
      <c r="L7" s="731"/>
      <c r="M7" s="731"/>
    </row>
    <row r="8" spans="1:13">
      <c r="A8" s="732">
        <v>1</v>
      </c>
      <c r="B8" s="735" t="s">
        <v>315</v>
      </c>
      <c r="C8" s="736"/>
      <c r="D8" s="741" t="s">
        <v>213</v>
      </c>
      <c r="E8" s="743" t="s">
        <v>214</v>
      </c>
      <c r="F8" s="745" t="s">
        <v>215</v>
      </c>
      <c r="G8" s="728" t="s">
        <v>216</v>
      </c>
      <c r="H8" s="728" t="s">
        <v>217</v>
      </c>
      <c r="I8" s="725" t="s">
        <v>316</v>
      </c>
      <c r="J8" s="93"/>
      <c r="K8" s="727" t="s">
        <v>317</v>
      </c>
      <c r="L8" s="94"/>
      <c r="M8" s="95"/>
    </row>
    <row r="9" spans="1:13" ht="39" customHeight="1">
      <c r="A9" s="733"/>
      <c r="B9" s="737"/>
      <c r="C9" s="738"/>
      <c r="D9" s="742"/>
      <c r="E9" s="744"/>
      <c r="F9" s="746"/>
      <c r="G9" s="728"/>
      <c r="H9" s="728"/>
      <c r="I9" s="726"/>
      <c r="J9" s="96" t="s">
        <v>218</v>
      </c>
      <c r="K9" s="728"/>
      <c r="L9" s="97" t="s">
        <v>219</v>
      </c>
      <c r="M9" s="97" t="s">
        <v>220</v>
      </c>
    </row>
    <row r="10" spans="1:13">
      <c r="A10" s="733"/>
      <c r="B10" s="737"/>
      <c r="C10" s="738"/>
      <c r="D10" s="98"/>
      <c r="E10" s="99"/>
      <c r="F10" s="100" t="s">
        <v>318</v>
      </c>
      <c r="G10" s="101">
        <v>0.33333333329999998</v>
      </c>
      <c r="H10" s="102">
        <v>0</v>
      </c>
      <c r="I10" s="103">
        <f>ROUNDDOWN(G10*H10,1)</f>
        <v>0</v>
      </c>
      <c r="J10" s="729"/>
      <c r="K10" s="729"/>
      <c r="L10" s="730"/>
      <c r="M10" s="730"/>
    </row>
    <row r="11" spans="1:13">
      <c r="A11" s="733"/>
      <c r="B11" s="737"/>
      <c r="C11" s="738"/>
      <c r="D11" s="98"/>
      <c r="E11" s="99"/>
      <c r="F11" s="104" t="s">
        <v>319</v>
      </c>
      <c r="G11" s="105">
        <v>0.16666666660000001</v>
      </c>
      <c r="H11" s="106">
        <v>0</v>
      </c>
      <c r="I11" s="107">
        <f>ROUNDDOWN(G11*H11,1)</f>
        <v>0</v>
      </c>
      <c r="J11" s="729"/>
      <c r="K11" s="729"/>
      <c r="L11" s="730"/>
      <c r="M11" s="730"/>
    </row>
    <row r="12" spans="1:13">
      <c r="A12" s="733"/>
      <c r="B12" s="737"/>
      <c r="C12" s="738"/>
      <c r="D12" s="98"/>
      <c r="E12" s="99"/>
      <c r="F12" s="104" t="s">
        <v>320</v>
      </c>
      <c r="G12" s="105">
        <v>0.05</v>
      </c>
      <c r="H12" s="106">
        <v>0</v>
      </c>
      <c r="I12" s="107">
        <f>ROUNDDOWN(G12*H12,1)</f>
        <v>0</v>
      </c>
      <c r="J12" s="729"/>
      <c r="K12" s="729"/>
      <c r="L12" s="730"/>
      <c r="M12" s="730"/>
    </row>
    <row r="13" spans="1:13">
      <c r="A13" s="733"/>
      <c r="B13" s="737"/>
      <c r="C13" s="738"/>
      <c r="D13" s="108"/>
      <c r="E13" s="109"/>
      <c r="F13" s="110" t="s">
        <v>321</v>
      </c>
      <c r="G13" s="111">
        <v>3.3333333299999997E-2</v>
      </c>
      <c r="H13" s="112">
        <v>0</v>
      </c>
      <c r="I13" s="113">
        <f>ROUNDDOWN(G13*H13,1)</f>
        <v>0</v>
      </c>
      <c r="J13" s="729"/>
      <c r="K13" s="729"/>
      <c r="L13" s="730"/>
      <c r="M13" s="730"/>
    </row>
    <row r="14" spans="1:13" ht="22.5">
      <c r="A14" s="733"/>
      <c r="B14" s="737"/>
      <c r="C14" s="738"/>
      <c r="D14" s="90" t="s">
        <v>213</v>
      </c>
      <c r="E14" s="114" t="s">
        <v>214</v>
      </c>
      <c r="F14" s="115" t="s">
        <v>221</v>
      </c>
      <c r="G14" s="116" t="s">
        <v>222</v>
      </c>
      <c r="H14" s="117">
        <f>SUM(H10:H13)</f>
        <v>0</v>
      </c>
      <c r="I14" s="117">
        <f>ROUND((I10+I11+I12+I13),0)</f>
        <v>0</v>
      </c>
      <c r="J14" s="117">
        <f>ROUND(I14*1/3,1)</f>
        <v>0</v>
      </c>
      <c r="K14" s="117">
        <f>SUM(L14:M14)</f>
        <v>0</v>
      </c>
      <c r="L14" s="118">
        <v>0</v>
      </c>
      <c r="M14" s="118">
        <v>0</v>
      </c>
    </row>
    <row r="15" spans="1:13">
      <c r="A15" s="733"/>
      <c r="B15" s="737"/>
      <c r="C15" s="738"/>
      <c r="D15" s="90" t="s">
        <v>213</v>
      </c>
      <c r="E15" s="114" t="s">
        <v>214</v>
      </c>
      <c r="F15" s="747" t="s">
        <v>223</v>
      </c>
      <c r="G15" s="748"/>
      <c r="H15" s="748"/>
      <c r="I15" s="748"/>
      <c r="J15" s="748"/>
      <c r="K15" s="748"/>
      <c r="L15" s="748"/>
      <c r="M15" s="749"/>
    </row>
    <row r="16" spans="1:13">
      <c r="A16" s="733"/>
      <c r="B16" s="737"/>
      <c r="C16" s="738"/>
      <c r="D16" s="90"/>
      <c r="E16" s="114" t="s">
        <v>214</v>
      </c>
      <c r="F16" s="747" t="s">
        <v>322</v>
      </c>
      <c r="G16" s="748"/>
      <c r="H16" s="748"/>
      <c r="I16" s="748"/>
      <c r="J16" s="748"/>
      <c r="K16" s="748"/>
      <c r="L16" s="748"/>
      <c r="M16" s="749"/>
    </row>
    <row r="17" spans="1:13">
      <c r="A17" s="733"/>
      <c r="B17" s="737"/>
      <c r="C17" s="738"/>
      <c r="D17" s="90" t="s">
        <v>213</v>
      </c>
      <c r="E17" s="114" t="s">
        <v>214</v>
      </c>
      <c r="F17" s="747" t="s">
        <v>224</v>
      </c>
      <c r="G17" s="748"/>
      <c r="H17" s="748"/>
      <c r="I17" s="748"/>
      <c r="J17" s="748"/>
      <c r="K17" s="748"/>
      <c r="L17" s="748"/>
      <c r="M17" s="749"/>
    </row>
    <row r="18" spans="1:13">
      <c r="A18" s="733"/>
      <c r="B18" s="737"/>
      <c r="C18" s="738"/>
      <c r="D18" s="90"/>
      <c r="E18" s="114" t="s">
        <v>214</v>
      </c>
      <c r="F18" s="747" t="s">
        <v>225</v>
      </c>
      <c r="G18" s="748"/>
      <c r="H18" s="748"/>
      <c r="I18" s="748"/>
      <c r="J18" s="748"/>
      <c r="K18" s="748"/>
      <c r="L18" s="748"/>
      <c r="M18" s="749"/>
    </row>
    <row r="19" spans="1:13">
      <c r="A19" s="734"/>
      <c r="B19" s="739"/>
      <c r="C19" s="740"/>
      <c r="D19" s="90" t="s">
        <v>213</v>
      </c>
      <c r="E19" s="114" t="s">
        <v>214</v>
      </c>
      <c r="F19" s="747" t="s">
        <v>226</v>
      </c>
      <c r="G19" s="748"/>
      <c r="H19" s="748"/>
      <c r="I19" s="748"/>
      <c r="J19" s="748"/>
      <c r="K19" s="748"/>
      <c r="L19" s="748"/>
      <c r="M19" s="749"/>
    </row>
    <row r="20" spans="1:13">
      <c r="A20" s="732">
        <v>2</v>
      </c>
      <c r="B20" s="736" t="s">
        <v>323</v>
      </c>
      <c r="C20" s="728" t="s">
        <v>227</v>
      </c>
      <c r="D20" s="90" t="s">
        <v>213</v>
      </c>
      <c r="E20" s="114" t="s">
        <v>214</v>
      </c>
      <c r="F20" s="747" t="s">
        <v>228</v>
      </c>
      <c r="G20" s="749"/>
      <c r="H20" s="119" t="s">
        <v>229</v>
      </c>
      <c r="I20" s="750">
        <f>ROUND(H14*1.65,2)</f>
        <v>0</v>
      </c>
      <c r="J20" s="750"/>
      <c r="K20" s="120" t="s">
        <v>230</v>
      </c>
      <c r="L20" s="755" t="s">
        <v>231</v>
      </c>
      <c r="M20" s="755"/>
    </row>
    <row r="21" spans="1:13" ht="30" customHeight="1">
      <c r="A21" s="733"/>
      <c r="B21" s="738"/>
      <c r="C21" s="728"/>
      <c r="D21" s="90" t="s">
        <v>213</v>
      </c>
      <c r="E21" s="114" t="s">
        <v>214</v>
      </c>
      <c r="F21" s="747" t="s">
        <v>232</v>
      </c>
      <c r="G21" s="748"/>
      <c r="H21" s="748"/>
      <c r="I21" s="748"/>
      <c r="J21" s="748"/>
      <c r="K21" s="748"/>
      <c r="L21" s="748"/>
      <c r="M21" s="749"/>
    </row>
    <row r="22" spans="1:13">
      <c r="A22" s="733"/>
      <c r="B22" s="738"/>
      <c r="C22" s="728"/>
      <c r="D22" s="90" t="s">
        <v>213</v>
      </c>
      <c r="E22" s="114" t="s">
        <v>214</v>
      </c>
      <c r="F22" s="747" t="s">
        <v>233</v>
      </c>
      <c r="G22" s="748"/>
      <c r="H22" s="748"/>
      <c r="I22" s="748"/>
      <c r="J22" s="748"/>
      <c r="K22" s="748"/>
      <c r="L22" s="748"/>
      <c r="M22" s="749"/>
    </row>
    <row r="23" spans="1:13">
      <c r="A23" s="733"/>
      <c r="B23" s="738"/>
      <c r="C23" s="728"/>
      <c r="D23" s="90" t="s">
        <v>213</v>
      </c>
      <c r="E23" s="114" t="s">
        <v>214</v>
      </c>
      <c r="F23" s="747" t="s">
        <v>234</v>
      </c>
      <c r="G23" s="748"/>
      <c r="H23" s="748"/>
      <c r="I23" s="748"/>
      <c r="J23" s="748"/>
      <c r="K23" s="748"/>
      <c r="L23" s="748"/>
      <c r="M23" s="749"/>
    </row>
    <row r="24" spans="1:13">
      <c r="A24" s="733"/>
      <c r="B24" s="738"/>
      <c r="C24" s="728"/>
      <c r="D24" s="90" t="s">
        <v>213</v>
      </c>
      <c r="E24" s="114" t="s">
        <v>214</v>
      </c>
      <c r="F24" s="747" t="s">
        <v>235</v>
      </c>
      <c r="G24" s="748"/>
      <c r="H24" s="748"/>
      <c r="I24" s="748"/>
      <c r="J24" s="748"/>
      <c r="K24" s="748"/>
      <c r="L24" s="748"/>
      <c r="M24" s="749"/>
    </row>
    <row r="25" spans="1:13">
      <c r="A25" s="733"/>
      <c r="B25" s="738"/>
      <c r="C25" s="728"/>
      <c r="D25" s="90" t="s">
        <v>213</v>
      </c>
      <c r="E25" s="114" t="s">
        <v>214</v>
      </c>
      <c r="F25" s="747" t="s">
        <v>236</v>
      </c>
      <c r="G25" s="748"/>
      <c r="H25" s="748"/>
      <c r="I25" s="748"/>
      <c r="J25" s="748"/>
      <c r="K25" s="748"/>
      <c r="L25" s="748"/>
      <c r="M25" s="749"/>
    </row>
    <row r="26" spans="1:13">
      <c r="A26" s="733"/>
      <c r="B26" s="738"/>
      <c r="C26" s="728" t="s">
        <v>237</v>
      </c>
      <c r="D26" s="90" t="s">
        <v>213</v>
      </c>
      <c r="E26" s="114" t="s">
        <v>214</v>
      </c>
      <c r="F26" s="747" t="s">
        <v>238</v>
      </c>
      <c r="G26" s="749"/>
      <c r="H26" s="109" t="s">
        <v>239</v>
      </c>
      <c r="I26" s="751">
        <f>ROUND(H14/20,2)</f>
        <v>0</v>
      </c>
      <c r="J26" s="752"/>
      <c r="K26" s="114" t="s">
        <v>240</v>
      </c>
      <c r="L26" s="753"/>
      <c r="M26" s="754"/>
    </row>
    <row r="27" spans="1:13">
      <c r="A27" s="733"/>
      <c r="B27" s="738"/>
      <c r="C27" s="728"/>
      <c r="D27" s="90" t="s">
        <v>213</v>
      </c>
      <c r="E27" s="114" t="s">
        <v>214</v>
      </c>
      <c r="F27" s="747" t="s">
        <v>241</v>
      </c>
      <c r="G27" s="748"/>
      <c r="H27" s="748"/>
      <c r="I27" s="748"/>
      <c r="J27" s="748"/>
      <c r="K27" s="748"/>
      <c r="L27" s="748"/>
      <c r="M27" s="749"/>
    </row>
    <row r="28" spans="1:13">
      <c r="A28" s="733"/>
      <c r="B28" s="738"/>
      <c r="C28" s="728"/>
      <c r="D28" s="90" t="s">
        <v>213</v>
      </c>
      <c r="E28" s="114" t="s">
        <v>214</v>
      </c>
      <c r="F28" s="747" t="s">
        <v>242</v>
      </c>
      <c r="G28" s="748"/>
      <c r="H28" s="748"/>
      <c r="I28" s="748"/>
      <c r="J28" s="748"/>
      <c r="K28" s="748"/>
      <c r="L28" s="748"/>
      <c r="M28" s="749"/>
    </row>
    <row r="29" spans="1:13">
      <c r="A29" s="733"/>
      <c r="B29" s="738"/>
      <c r="C29" s="728"/>
      <c r="D29" s="90" t="s">
        <v>213</v>
      </c>
      <c r="E29" s="114" t="s">
        <v>214</v>
      </c>
      <c r="F29" s="747" t="s">
        <v>243</v>
      </c>
      <c r="G29" s="748"/>
      <c r="H29" s="748"/>
      <c r="I29" s="748"/>
      <c r="J29" s="748"/>
      <c r="K29" s="748"/>
      <c r="L29" s="748"/>
      <c r="M29" s="749"/>
    </row>
    <row r="30" spans="1:13">
      <c r="A30" s="733"/>
      <c r="B30" s="738"/>
      <c r="C30" s="728"/>
      <c r="D30" s="90" t="s">
        <v>213</v>
      </c>
      <c r="E30" s="114" t="s">
        <v>214</v>
      </c>
      <c r="F30" s="747" t="s">
        <v>244</v>
      </c>
      <c r="G30" s="748"/>
      <c r="H30" s="748"/>
      <c r="I30" s="748"/>
      <c r="J30" s="748"/>
      <c r="K30" s="748"/>
      <c r="L30" s="748"/>
      <c r="M30" s="749"/>
    </row>
    <row r="31" spans="1:13">
      <c r="A31" s="733"/>
      <c r="B31" s="738"/>
      <c r="C31" s="756" t="s">
        <v>245</v>
      </c>
      <c r="D31" s="90"/>
      <c r="E31" s="114" t="s">
        <v>214</v>
      </c>
      <c r="F31" s="747" t="s">
        <v>324</v>
      </c>
      <c r="G31" s="748"/>
      <c r="H31" s="748"/>
      <c r="I31" s="748"/>
      <c r="J31" s="748"/>
      <c r="K31" s="748"/>
      <c r="L31" s="748"/>
      <c r="M31" s="749"/>
    </row>
    <row r="32" spans="1:13">
      <c r="A32" s="733"/>
      <c r="B32" s="738"/>
      <c r="C32" s="757"/>
      <c r="D32" s="90"/>
      <c r="E32" s="114" t="s">
        <v>214</v>
      </c>
      <c r="F32" s="747" t="s">
        <v>325</v>
      </c>
      <c r="G32" s="748"/>
      <c r="H32" s="748"/>
      <c r="I32" s="748"/>
      <c r="J32" s="748"/>
      <c r="K32" s="748"/>
      <c r="L32" s="748"/>
      <c r="M32" s="749"/>
    </row>
    <row r="33" spans="1:13">
      <c r="A33" s="733"/>
      <c r="B33" s="738"/>
      <c r="C33" s="757"/>
      <c r="D33" s="90"/>
      <c r="E33" s="114" t="s">
        <v>214</v>
      </c>
      <c r="F33" s="747" t="s">
        <v>326</v>
      </c>
      <c r="G33" s="748"/>
      <c r="H33" s="748"/>
      <c r="I33" s="748"/>
      <c r="J33" s="748"/>
      <c r="K33" s="748"/>
      <c r="L33" s="748"/>
      <c r="M33" s="749"/>
    </row>
    <row r="34" spans="1:13">
      <c r="A34" s="733"/>
      <c r="B34" s="738"/>
      <c r="C34" s="757"/>
      <c r="D34" s="90"/>
      <c r="E34" s="114" t="s">
        <v>214</v>
      </c>
      <c r="F34" s="747" t="s">
        <v>327</v>
      </c>
      <c r="G34" s="748"/>
      <c r="H34" s="748"/>
      <c r="I34" s="748"/>
      <c r="J34" s="748"/>
      <c r="K34" s="748"/>
      <c r="L34" s="748"/>
      <c r="M34" s="749"/>
    </row>
    <row r="35" spans="1:13">
      <c r="A35" s="734"/>
      <c r="B35" s="740"/>
      <c r="C35" s="758"/>
      <c r="D35" s="90"/>
      <c r="E35" s="114" t="s">
        <v>214</v>
      </c>
      <c r="F35" s="747" t="s">
        <v>328</v>
      </c>
      <c r="G35" s="748"/>
      <c r="H35" s="748"/>
      <c r="I35" s="748"/>
      <c r="J35" s="748"/>
      <c r="K35" s="748"/>
      <c r="L35" s="748"/>
      <c r="M35" s="749"/>
    </row>
    <row r="36" spans="1:13">
      <c r="A36" s="732">
        <v>3</v>
      </c>
      <c r="B36" s="735" t="s">
        <v>246</v>
      </c>
      <c r="C36" s="736"/>
      <c r="D36" s="90" t="s">
        <v>213</v>
      </c>
      <c r="E36" s="114" t="s">
        <v>214</v>
      </c>
      <c r="F36" s="747" t="s">
        <v>247</v>
      </c>
      <c r="G36" s="748"/>
      <c r="H36" s="748"/>
      <c r="I36" s="748"/>
      <c r="J36" s="748"/>
      <c r="K36" s="748"/>
      <c r="L36" s="748"/>
      <c r="M36" s="749"/>
    </row>
    <row r="37" spans="1:13">
      <c r="A37" s="733"/>
      <c r="B37" s="737"/>
      <c r="C37" s="738"/>
      <c r="D37" s="90" t="s">
        <v>213</v>
      </c>
      <c r="E37" s="114" t="s">
        <v>214</v>
      </c>
      <c r="F37" s="747" t="s">
        <v>248</v>
      </c>
      <c r="G37" s="748"/>
      <c r="H37" s="748"/>
      <c r="I37" s="748"/>
      <c r="J37" s="748"/>
      <c r="K37" s="748"/>
      <c r="L37" s="748"/>
      <c r="M37" s="749"/>
    </row>
    <row r="38" spans="1:13">
      <c r="A38" s="733"/>
      <c r="B38" s="737"/>
      <c r="C38" s="738"/>
      <c r="D38" s="90" t="s">
        <v>213</v>
      </c>
      <c r="E38" s="114" t="s">
        <v>214</v>
      </c>
      <c r="F38" s="747" t="s">
        <v>249</v>
      </c>
      <c r="G38" s="748"/>
      <c r="H38" s="748"/>
      <c r="I38" s="748"/>
      <c r="J38" s="748"/>
      <c r="K38" s="748"/>
      <c r="L38" s="748"/>
      <c r="M38" s="749"/>
    </row>
    <row r="39" spans="1:13">
      <c r="A39" s="733"/>
      <c r="B39" s="737"/>
      <c r="C39" s="738"/>
      <c r="D39" s="90"/>
      <c r="E39" s="114" t="s">
        <v>214</v>
      </c>
      <c r="F39" s="747" t="s">
        <v>329</v>
      </c>
      <c r="G39" s="748"/>
      <c r="H39" s="748"/>
      <c r="I39" s="748"/>
      <c r="J39" s="748"/>
      <c r="K39" s="748"/>
      <c r="L39" s="748"/>
      <c r="M39" s="749"/>
    </row>
    <row r="40" spans="1:13">
      <c r="A40" s="733"/>
      <c r="B40" s="737"/>
      <c r="C40" s="738"/>
      <c r="D40" s="90"/>
      <c r="E40" s="114" t="s">
        <v>214</v>
      </c>
      <c r="F40" s="747" t="s">
        <v>330</v>
      </c>
      <c r="G40" s="748"/>
      <c r="H40" s="748"/>
      <c r="I40" s="748"/>
      <c r="J40" s="748"/>
      <c r="K40" s="748"/>
      <c r="L40" s="748"/>
      <c r="M40" s="749"/>
    </row>
    <row r="41" spans="1:13">
      <c r="A41" s="734"/>
      <c r="B41" s="739"/>
      <c r="C41" s="740"/>
      <c r="D41" s="90" t="s">
        <v>213</v>
      </c>
      <c r="E41" s="114" t="s">
        <v>214</v>
      </c>
      <c r="F41" s="747" t="s">
        <v>250</v>
      </c>
      <c r="G41" s="748"/>
      <c r="H41" s="748"/>
      <c r="I41" s="748"/>
      <c r="J41" s="748"/>
      <c r="K41" s="748"/>
      <c r="L41" s="748"/>
      <c r="M41" s="749"/>
    </row>
    <row r="42" spans="1:13">
      <c r="A42" s="759"/>
      <c r="B42" s="759"/>
      <c r="C42" s="759"/>
      <c r="D42" s="759"/>
      <c r="E42" s="759"/>
      <c r="F42" s="759"/>
      <c r="G42" s="759"/>
      <c r="H42" s="759"/>
      <c r="I42" s="759"/>
      <c r="J42" s="759"/>
      <c r="K42" s="759"/>
      <c r="L42" s="759"/>
      <c r="M42" s="759"/>
    </row>
    <row r="43" spans="1:13">
      <c r="A43" s="733">
        <v>4</v>
      </c>
      <c r="B43" s="738" t="s">
        <v>251</v>
      </c>
      <c r="C43" s="746" t="s">
        <v>252</v>
      </c>
      <c r="D43" s="760"/>
      <c r="E43" s="760"/>
      <c r="F43" s="760"/>
      <c r="G43" s="760"/>
      <c r="H43" s="760"/>
      <c r="I43" s="761"/>
      <c r="J43" s="762" t="s">
        <v>253</v>
      </c>
      <c r="K43" s="762"/>
      <c r="L43" s="763" t="s">
        <v>254</v>
      </c>
      <c r="M43" s="763"/>
    </row>
    <row r="44" spans="1:13">
      <c r="A44" s="733"/>
      <c r="B44" s="738"/>
      <c r="C44" s="764" t="s">
        <v>255</v>
      </c>
      <c r="D44" s="90" t="s">
        <v>213</v>
      </c>
      <c r="E44" s="114" t="s">
        <v>214</v>
      </c>
      <c r="F44" s="747" t="s">
        <v>256</v>
      </c>
      <c r="G44" s="748"/>
      <c r="H44" s="748"/>
      <c r="I44" s="748"/>
      <c r="J44" s="748"/>
      <c r="K44" s="748"/>
      <c r="L44" s="748"/>
      <c r="M44" s="749"/>
    </row>
    <row r="45" spans="1:13">
      <c r="A45" s="733"/>
      <c r="B45" s="738"/>
      <c r="C45" s="765"/>
      <c r="D45" s="90" t="s">
        <v>213</v>
      </c>
      <c r="E45" s="114" t="s">
        <v>214</v>
      </c>
      <c r="F45" s="747" t="s">
        <v>257</v>
      </c>
      <c r="G45" s="748"/>
      <c r="H45" s="748"/>
      <c r="I45" s="748"/>
      <c r="J45" s="748"/>
      <c r="K45" s="748"/>
      <c r="L45" s="748"/>
      <c r="M45" s="749"/>
    </row>
    <row r="46" spans="1:13">
      <c r="A46" s="733"/>
      <c r="B46" s="738"/>
      <c r="C46" s="765"/>
      <c r="D46" s="121" t="s">
        <v>213</v>
      </c>
      <c r="E46" s="122" t="s">
        <v>214</v>
      </c>
      <c r="F46" s="745" t="s">
        <v>258</v>
      </c>
      <c r="G46" s="766"/>
      <c r="H46" s="766"/>
      <c r="I46" s="766"/>
      <c r="J46" s="766"/>
      <c r="K46" s="766"/>
      <c r="L46" s="766"/>
      <c r="M46" s="767"/>
    </row>
    <row r="47" spans="1:13">
      <c r="A47" s="733"/>
      <c r="B47" s="738"/>
      <c r="C47" s="765"/>
      <c r="D47" s="98"/>
      <c r="E47" s="99"/>
      <c r="F47" s="768" t="s">
        <v>259</v>
      </c>
      <c r="G47" s="769"/>
      <c r="H47" s="769"/>
      <c r="I47" s="769"/>
      <c r="J47" s="769"/>
      <c r="K47" s="769"/>
      <c r="L47" s="769"/>
      <c r="M47" s="770"/>
    </row>
    <row r="48" spans="1:13" ht="54" customHeight="1">
      <c r="A48" s="733"/>
      <c r="B48" s="738"/>
      <c r="C48" s="765"/>
      <c r="D48" s="108"/>
      <c r="E48" s="109"/>
      <c r="F48" s="746" t="s">
        <v>260</v>
      </c>
      <c r="G48" s="760"/>
      <c r="H48" s="760"/>
      <c r="I48" s="760"/>
      <c r="J48" s="760"/>
      <c r="K48" s="760"/>
      <c r="L48" s="760"/>
      <c r="M48" s="761"/>
    </row>
    <row r="49" spans="1:13">
      <c r="A49" s="733"/>
      <c r="B49" s="738"/>
      <c r="C49" s="765"/>
      <c r="D49" s="108"/>
      <c r="E49" s="109" t="s">
        <v>214</v>
      </c>
      <c r="F49" s="747" t="s">
        <v>331</v>
      </c>
      <c r="G49" s="748"/>
      <c r="H49" s="748"/>
      <c r="I49" s="748"/>
      <c r="J49" s="748"/>
      <c r="K49" s="748"/>
      <c r="L49" s="748"/>
      <c r="M49" s="749"/>
    </row>
    <row r="50" spans="1:13">
      <c r="A50" s="733"/>
      <c r="B50" s="738"/>
      <c r="C50" s="728" t="s">
        <v>261</v>
      </c>
      <c r="D50" s="90" t="s">
        <v>213</v>
      </c>
      <c r="E50" s="114" t="s">
        <v>214</v>
      </c>
      <c r="F50" s="747" t="s">
        <v>262</v>
      </c>
      <c r="G50" s="748"/>
      <c r="H50" s="748"/>
      <c r="I50" s="748"/>
      <c r="J50" s="748"/>
      <c r="K50" s="748"/>
      <c r="L50" s="748"/>
      <c r="M50" s="749"/>
    </row>
    <row r="51" spans="1:13" ht="34.5" customHeight="1">
      <c r="A51" s="733"/>
      <c r="B51" s="738"/>
      <c r="C51" s="728"/>
      <c r="D51" s="121" t="s">
        <v>213</v>
      </c>
      <c r="E51" s="122" t="s">
        <v>214</v>
      </c>
      <c r="F51" s="745" t="s">
        <v>263</v>
      </c>
      <c r="G51" s="766"/>
      <c r="H51" s="766"/>
      <c r="I51" s="766"/>
      <c r="J51" s="766"/>
      <c r="K51" s="766"/>
      <c r="L51" s="766"/>
      <c r="M51" s="767"/>
    </row>
    <row r="52" spans="1:13" ht="29.25" customHeight="1">
      <c r="A52" s="733"/>
      <c r="B52" s="738"/>
      <c r="C52" s="728"/>
      <c r="D52" s="98"/>
      <c r="E52" s="99"/>
      <c r="F52" s="768" t="s">
        <v>264</v>
      </c>
      <c r="G52" s="769"/>
      <c r="H52" s="769"/>
      <c r="I52" s="769"/>
      <c r="J52" s="769"/>
      <c r="K52" s="769"/>
      <c r="L52" s="769"/>
      <c r="M52" s="770"/>
    </row>
    <row r="53" spans="1:13" ht="44.25" customHeight="1">
      <c r="A53" s="733"/>
      <c r="B53" s="738"/>
      <c r="C53" s="728"/>
      <c r="D53" s="108"/>
      <c r="E53" s="109"/>
      <c r="F53" s="746" t="s">
        <v>265</v>
      </c>
      <c r="G53" s="760"/>
      <c r="H53" s="760"/>
      <c r="I53" s="760"/>
      <c r="J53" s="760"/>
      <c r="K53" s="760"/>
      <c r="L53" s="760"/>
      <c r="M53" s="761"/>
    </row>
    <row r="54" spans="1:13" ht="48.75" customHeight="1">
      <c r="A54" s="733"/>
      <c r="B54" s="738"/>
      <c r="C54" s="728"/>
      <c r="D54" s="121"/>
      <c r="E54" s="122" t="s">
        <v>214</v>
      </c>
      <c r="F54" s="745" t="s">
        <v>332</v>
      </c>
      <c r="G54" s="766"/>
      <c r="H54" s="766"/>
      <c r="I54" s="766"/>
      <c r="J54" s="766"/>
      <c r="K54" s="766"/>
      <c r="L54" s="766"/>
      <c r="M54" s="767"/>
    </row>
    <row r="55" spans="1:13" ht="29.25" customHeight="1">
      <c r="A55" s="733"/>
      <c r="B55" s="738"/>
      <c r="C55" s="728"/>
      <c r="D55" s="108"/>
      <c r="E55" s="109"/>
      <c r="F55" s="771" t="s">
        <v>266</v>
      </c>
      <c r="G55" s="772"/>
      <c r="H55" s="772"/>
      <c r="I55" s="772"/>
      <c r="J55" s="772"/>
      <c r="K55" s="772"/>
      <c r="L55" s="772"/>
      <c r="M55" s="773"/>
    </row>
    <row r="56" spans="1:13">
      <c r="A56" s="733"/>
      <c r="B56" s="738"/>
      <c r="C56" s="728"/>
      <c r="D56" s="90" t="s">
        <v>213</v>
      </c>
      <c r="E56" s="114" t="s">
        <v>214</v>
      </c>
      <c r="F56" s="747" t="s">
        <v>267</v>
      </c>
      <c r="G56" s="748"/>
      <c r="H56" s="748"/>
      <c r="I56" s="748"/>
      <c r="J56" s="748"/>
      <c r="K56" s="748"/>
      <c r="L56" s="748"/>
      <c r="M56" s="749"/>
    </row>
    <row r="57" spans="1:13">
      <c r="A57" s="733"/>
      <c r="B57" s="738"/>
      <c r="C57" s="728"/>
      <c r="D57" s="90" t="s">
        <v>213</v>
      </c>
      <c r="E57" s="114" t="s">
        <v>214</v>
      </c>
      <c r="F57" s="747" t="s">
        <v>268</v>
      </c>
      <c r="G57" s="748"/>
      <c r="H57" s="748"/>
      <c r="I57" s="748"/>
      <c r="J57" s="748"/>
      <c r="K57" s="748"/>
      <c r="L57" s="748"/>
      <c r="M57" s="749"/>
    </row>
    <row r="58" spans="1:13" ht="27.75" customHeight="1">
      <c r="A58" s="733"/>
      <c r="B58" s="738"/>
      <c r="C58" s="728"/>
      <c r="D58" s="90" t="s">
        <v>213</v>
      </c>
      <c r="E58" s="114" t="s">
        <v>214</v>
      </c>
      <c r="F58" s="747" t="s">
        <v>269</v>
      </c>
      <c r="G58" s="748"/>
      <c r="H58" s="748"/>
      <c r="I58" s="748"/>
      <c r="J58" s="748"/>
      <c r="K58" s="748"/>
      <c r="L58" s="748"/>
      <c r="M58" s="749"/>
    </row>
    <row r="59" spans="1:13">
      <c r="A59" s="733"/>
      <c r="B59" s="738"/>
      <c r="C59" s="728"/>
      <c r="D59" s="90" t="s">
        <v>213</v>
      </c>
      <c r="E59" s="114" t="s">
        <v>214</v>
      </c>
      <c r="F59" s="747" t="s">
        <v>270</v>
      </c>
      <c r="G59" s="748"/>
      <c r="H59" s="748"/>
      <c r="I59" s="748"/>
      <c r="J59" s="748"/>
      <c r="K59" s="748"/>
      <c r="L59" s="748"/>
      <c r="M59" s="749"/>
    </row>
    <row r="60" spans="1:13">
      <c r="A60" s="733"/>
      <c r="B60" s="738"/>
      <c r="C60" s="728" t="s">
        <v>271</v>
      </c>
      <c r="D60" s="90" t="s">
        <v>213</v>
      </c>
      <c r="E60" s="114" t="s">
        <v>214</v>
      </c>
      <c r="F60" s="747" t="s">
        <v>262</v>
      </c>
      <c r="G60" s="748"/>
      <c r="H60" s="748"/>
      <c r="I60" s="748"/>
      <c r="J60" s="748"/>
      <c r="K60" s="748"/>
      <c r="L60" s="748"/>
      <c r="M60" s="749"/>
    </row>
    <row r="61" spans="1:13" ht="30" customHeight="1">
      <c r="A61" s="733"/>
      <c r="B61" s="738"/>
      <c r="C61" s="728"/>
      <c r="D61" s="121" t="s">
        <v>213</v>
      </c>
      <c r="E61" s="122" t="s">
        <v>214</v>
      </c>
      <c r="F61" s="745" t="s">
        <v>263</v>
      </c>
      <c r="G61" s="766"/>
      <c r="H61" s="766"/>
      <c r="I61" s="766"/>
      <c r="J61" s="766"/>
      <c r="K61" s="766"/>
      <c r="L61" s="766"/>
      <c r="M61" s="767"/>
    </row>
    <row r="62" spans="1:13" ht="31.5" customHeight="1">
      <c r="A62" s="733"/>
      <c r="B62" s="738"/>
      <c r="C62" s="728"/>
      <c r="D62" s="98"/>
      <c r="E62" s="99"/>
      <c r="F62" s="768" t="s">
        <v>272</v>
      </c>
      <c r="G62" s="769"/>
      <c r="H62" s="769"/>
      <c r="I62" s="769"/>
      <c r="J62" s="769"/>
      <c r="K62" s="769"/>
      <c r="L62" s="769"/>
      <c r="M62" s="770"/>
    </row>
    <row r="63" spans="1:13" ht="31.5" customHeight="1">
      <c r="A63" s="733"/>
      <c r="B63" s="738"/>
      <c r="C63" s="728"/>
      <c r="D63" s="108"/>
      <c r="E63" s="109"/>
      <c r="F63" s="746" t="s">
        <v>273</v>
      </c>
      <c r="G63" s="760"/>
      <c r="H63" s="760"/>
      <c r="I63" s="760"/>
      <c r="J63" s="760"/>
      <c r="K63" s="760"/>
      <c r="L63" s="760"/>
      <c r="M63" s="761"/>
    </row>
    <row r="64" spans="1:13" ht="39" customHeight="1">
      <c r="A64" s="733"/>
      <c r="B64" s="738"/>
      <c r="C64" s="728"/>
      <c r="D64" s="121"/>
      <c r="E64" s="122" t="s">
        <v>214</v>
      </c>
      <c r="F64" s="745" t="s">
        <v>332</v>
      </c>
      <c r="G64" s="766"/>
      <c r="H64" s="766"/>
      <c r="I64" s="766"/>
      <c r="J64" s="766"/>
      <c r="K64" s="766"/>
      <c r="L64" s="766"/>
      <c r="M64" s="767"/>
    </row>
    <row r="65" spans="1:13" ht="39" customHeight="1">
      <c r="A65" s="733"/>
      <c r="B65" s="738"/>
      <c r="C65" s="728"/>
      <c r="D65" s="108"/>
      <c r="E65" s="109"/>
      <c r="F65" s="746" t="s">
        <v>266</v>
      </c>
      <c r="G65" s="760"/>
      <c r="H65" s="760"/>
      <c r="I65" s="760"/>
      <c r="J65" s="760"/>
      <c r="K65" s="760"/>
      <c r="L65" s="760"/>
      <c r="M65" s="761"/>
    </row>
    <row r="66" spans="1:13">
      <c r="A66" s="733"/>
      <c r="B66" s="738"/>
      <c r="C66" s="728"/>
      <c r="D66" s="90" t="s">
        <v>213</v>
      </c>
      <c r="E66" s="114" t="s">
        <v>214</v>
      </c>
      <c r="F66" s="747" t="s">
        <v>267</v>
      </c>
      <c r="G66" s="748"/>
      <c r="H66" s="748"/>
      <c r="I66" s="748"/>
      <c r="J66" s="748"/>
      <c r="K66" s="748"/>
      <c r="L66" s="748"/>
      <c r="M66" s="749"/>
    </row>
    <row r="67" spans="1:13">
      <c r="A67" s="733"/>
      <c r="B67" s="738"/>
      <c r="C67" s="728"/>
      <c r="D67" s="90" t="s">
        <v>213</v>
      </c>
      <c r="E67" s="114" t="s">
        <v>214</v>
      </c>
      <c r="F67" s="747" t="s">
        <v>268</v>
      </c>
      <c r="G67" s="748"/>
      <c r="H67" s="748"/>
      <c r="I67" s="748"/>
      <c r="J67" s="748"/>
      <c r="K67" s="748"/>
      <c r="L67" s="748"/>
      <c r="M67" s="749"/>
    </row>
    <row r="68" spans="1:13">
      <c r="A68" s="733"/>
      <c r="B68" s="738"/>
      <c r="C68" s="728"/>
      <c r="D68" s="90" t="s">
        <v>213</v>
      </c>
      <c r="E68" s="114" t="s">
        <v>214</v>
      </c>
      <c r="F68" s="747" t="s">
        <v>269</v>
      </c>
      <c r="G68" s="748"/>
      <c r="H68" s="748"/>
      <c r="I68" s="748"/>
      <c r="J68" s="748"/>
      <c r="K68" s="748"/>
      <c r="L68" s="748"/>
      <c r="M68" s="749"/>
    </row>
    <row r="69" spans="1:13">
      <c r="A69" s="734"/>
      <c r="B69" s="740"/>
      <c r="C69" s="728"/>
      <c r="D69" s="90" t="s">
        <v>213</v>
      </c>
      <c r="E69" s="114" t="s">
        <v>214</v>
      </c>
      <c r="F69" s="747" t="s">
        <v>270</v>
      </c>
      <c r="G69" s="748"/>
      <c r="H69" s="748"/>
      <c r="I69" s="748"/>
      <c r="J69" s="748"/>
      <c r="K69" s="748"/>
      <c r="L69" s="748"/>
      <c r="M69" s="749"/>
    </row>
    <row r="70" spans="1:13">
      <c r="A70" s="759"/>
      <c r="B70" s="759"/>
      <c r="C70" s="759"/>
      <c r="D70" s="759"/>
      <c r="E70" s="759"/>
      <c r="F70" s="759"/>
      <c r="G70" s="759"/>
      <c r="H70" s="759"/>
      <c r="I70" s="759"/>
      <c r="J70" s="759"/>
      <c r="K70" s="759"/>
      <c r="L70" s="759"/>
      <c r="M70" s="759"/>
    </row>
    <row r="71" spans="1:13">
      <c r="A71" s="733">
        <v>5</v>
      </c>
      <c r="B71" s="738" t="s">
        <v>274</v>
      </c>
      <c r="C71" s="758" t="s">
        <v>274</v>
      </c>
      <c r="D71" s="108" t="s">
        <v>213</v>
      </c>
      <c r="E71" s="109" t="s">
        <v>214</v>
      </c>
      <c r="F71" s="746" t="s">
        <v>275</v>
      </c>
      <c r="G71" s="760"/>
      <c r="H71" s="760"/>
      <c r="I71" s="760"/>
      <c r="J71" s="760"/>
      <c r="K71" s="760"/>
      <c r="L71" s="760"/>
      <c r="M71" s="761"/>
    </row>
    <row r="72" spans="1:13">
      <c r="A72" s="733"/>
      <c r="B72" s="738"/>
      <c r="C72" s="728"/>
      <c r="D72" s="90" t="s">
        <v>213</v>
      </c>
      <c r="E72" s="114" t="s">
        <v>214</v>
      </c>
      <c r="F72" s="747" t="s">
        <v>276</v>
      </c>
      <c r="G72" s="748"/>
      <c r="H72" s="748"/>
      <c r="I72" s="748"/>
      <c r="J72" s="748"/>
      <c r="K72" s="748"/>
      <c r="L72" s="748"/>
      <c r="M72" s="749"/>
    </row>
    <row r="73" spans="1:13">
      <c r="A73" s="733"/>
      <c r="B73" s="738"/>
      <c r="C73" s="728"/>
      <c r="D73" s="90" t="s">
        <v>213</v>
      </c>
      <c r="E73" s="114" t="s">
        <v>214</v>
      </c>
      <c r="F73" s="747" t="s">
        <v>277</v>
      </c>
      <c r="G73" s="748"/>
      <c r="H73" s="748"/>
      <c r="I73" s="748"/>
      <c r="J73" s="748"/>
      <c r="K73" s="748"/>
      <c r="L73" s="748"/>
      <c r="M73" s="749"/>
    </row>
    <row r="74" spans="1:13">
      <c r="A74" s="733"/>
      <c r="B74" s="738"/>
      <c r="C74" s="728"/>
      <c r="D74" s="90" t="s">
        <v>213</v>
      </c>
      <c r="E74" s="114" t="s">
        <v>214</v>
      </c>
      <c r="F74" s="747" t="s">
        <v>278</v>
      </c>
      <c r="G74" s="748"/>
      <c r="H74" s="748"/>
      <c r="I74" s="748"/>
      <c r="J74" s="748"/>
      <c r="K74" s="748"/>
      <c r="L74" s="748"/>
      <c r="M74" s="749"/>
    </row>
    <row r="75" spans="1:13">
      <c r="A75" s="733"/>
      <c r="B75" s="738"/>
      <c r="C75" s="728"/>
      <c r="D75" s="90" t="s">
        <v>213</v>
      </c>
      <c r="E75" s="114" t="s">
        <v>214</v>
      </c>
      <c r="F75" s="747" t="s">
        <v>279</v>
      </c>
      <c r="G75" s="748"/>
      <c r="H75" s="748"/>
      <c r="I75" s="748"/>
      <c r="J75" s="748"/>
      <c r="K75" s="748"/>
      <c r="L75" s="748"/>
      <c r="M75" s="749"/>
    </row>
    <row r="76" spans="1:13">
      <c r="A76" s="733"/>
      <c r="B76" s="738"/>
      <c r="C76" s="728" t="s">
        <v>280</v>
      </c>
      <c r="D76" s="90" t="s">
        <v>213</v>
      </c>
      <c r="E76" s="114" t="s">
        <v>214</v>
      </c>
      <c r="F76" s="747" t="s">
        <v>281</v>
      </c>
      <c r="G76" s="748"/>
      <c r="H76" s="748"/>
      <c r="I76" s="748"/>
      <c r="J76" s="748"/>
      <c r="K76" s="748"/>
      <c r="L76" s="748"/>
      <c r="M76" s="749"/>
    </row>
    <row r="77" spans="1:13">
      <c r="A77" s="733"/>
      <c r="B77" s="738"/>
      <c r="C77" s="728"/>
      <c r="D77" s="90" t="s">
        <v>213</v>
      </c>
      <c r="E77" s="114" t="s">
        <v>214</v>
      </c>
      <c r="F77" s="747" t="s">
        <v>282</v>
      </c>
      <c r="G77" s="748"/>
      <c r="H77" s="748"/>
      <c r="I77" s="748"/>
      <c r="J77" s="748"/>
      <c r="K77" s="748"/>
      <c r="L77" s="748"/>
      <c r="M77" s="749"/>
    </row>
    <row r="78" spans="1:13">
      <c r="A78" s="733"/>
      <c r="B78" s="738"/>
      <c r="C78" s="728"/>
      <c r="D78" s="90" t="s">
        <v>213</v>
      </c>
      <c r="E78" s="114" t="s">
        <v>214</v>
      </c>
      <c r="F78" s="747" t="s">
        <v>283</v>
      </c>
      <c r="G78" s="748"/>
      <c r="H78" s="748"/>
      <c r="I78" s="748"/>
      <c r="J78" s="748"/>
      <c r="K78" s="748"/>
      <c r="L78" s="748"/>
      <c r="M78" s="749"/>
    </row>
    <row r="79" spans="1:13">
      <c r="A79" s="733"/>
      <c r="B79" s="738"/>
      <c r="C79" s="728"/>
      <c r="D79" s="90" t="s">
        <v>213</v>
      </c>
      <c r="E79" s="114" t="s">
        <v>214</v>
      </c>
      <c r="F79" s="747" t="s">
        <v>284</v>
      </c>
      <c r="G79" s="748"/>
      <c r="H79" s="748"/>
      <c r="I79" s="748"/>
      <c r="J79" s="748"/>
      <c r="K79" s="748"/>
      <c r="L79" s="748"/>
      <c r="M79" s="749"/>
    </row>
    <row r="80" spans="1:13">
      <c r="A80" s="733"/>
      <c r="B80" s="738"/>
      <c r="C80" s="728"/>
      <c r="D80" s="90" t="s">
        <v>213</v>
      </c>
      <c r="E80" s="114" t="s">
        <v>214</v>
      </c>
      <c r="F80" s="747" t="s">
        <v>285</v>
      </c>
      <c r="G80" s="748"/>
      <c r="H80" s="748"/>
      <c r="I80" s="748"/>
      <c r="J80" s="748"/>
      <c r="K80" s="748"/>
      <c r="L80" s="748"/>
      <c r="M80" s="749"/>
    </row>
    <row r="81" spans="1:13">
      <c r="A81" s="733"/>
      <c r="B81" s="738"/>
      <c r="C81" s="728"/>
      <c r="D81" s="90" t="s">
        <v>213</v>
      </c>
      <c r="E81" s="114" t="s">
        <v>214</v>
      </c>
      <c r="F81" s="747" t="s">
        <v>286</v>
      </c>
      <c r="G81" s="748"/>
      <c r="H81" s="748"/>
      <c r="I81" s="748"/>
      <c r="J81" s="748"/>
      <c r="K81" s="748"/>
      <c r="L81" s="748"/>
      <c r="M81" s="749"/>
    </row>
    <row r="82" spans="1:13">
      <c r="A82" s="733"/>
      <c r="B82" s="738"/>
      <c r="C82" s="728"/>
      <c r="D82" s="90" t="s">
        <v>213</v>
      </c>
      <c r="E82" s="114" t="s">
        <v>214</v>
      </c>
      <c r="F82" s="747" t="s">
        <v>287</v>
      </c>
      <c r="G82" s="748"/>
      <c r="H82" s="748"/>
      <c r="I82" s="748"/>
      <c r="J82" s="748"/>
      <c r="K82" s="748"/>
      <c r="L82" s="748"/>
      <c r="M82" s="749"/>
    </row>
    <row r="83" spans="1:13">
      <c r="A83" s="734"/>
      <c r="B83" s="740"/>
      <c r="C83" s="728"/>
      <c r="D83" s="90" t="s">
        <v>213</v>
      </c>
      <c r="E83" s="114" t="s">
        <v>214</v>
      </c>
      <c r="F83" s="747" t="s">
        <v>288</v>
      </c>
      <c r="G83" s="748"/>
      <c r="H83" s="748"/>
      <c r="I83" s="748"/>
      <c r="J83" s="748"/>
      <c r="K83" s="748"/>
      <c r="L83" s="748"/>
      <c r="M83" s="749"/>
    </row>
    <row r="84" spans="1:13">
      <c r="A84" s="732">
        <v>6</v>
      </c>
      <c r="B84" s="735" t="s">
        <v>289</v>
      </c>
      <c r="C84" s="736"/>
      <c r="D84" s="90"/>
      <c r="E84" s="114" t="s">
        <v>214</v>
      </c>
      <c r="F84" s="747" t="s">
        <v>333</v>
      </c>
      <c r="G84" s="748"/>
      <c r="H84" s="748"/>
      <c r="I84" s="748"/>
      <c r="J84" s="748"/>
      <c r="K84" s="748"/>
      <c r="L84" s="748"/>
      <c r="M84" s="749"/>
    </row>
    <row r="85" spans="1:13">
      <c r="A85" s="733"/>
      <c r="B85" s="737"/>
      <c r="C85" s="738"/>
      <c r="D85" s="90"/>
      <c r="E85" s="114" t="s">
        <v>214</v>
      </c>
      <c r="F85" s="747" t="s">
        <v>334</v>
      </c>
      <c r="G85" s="748"/>
      <c r="H85" s="748"/>
      <c r="I85" s="748"/>
      <c r="J85" s="748"/>
      <c r="K85" s="748"/>
      <c r="L85" s="748"/>
      <c r="M85" s="749"/>
    </row>
    <row r="86" spans="1:13">
      <c r="A86" s="733"/>
      <c r="B86" s="737"/>
      <c r="C86" s="738"/>
      <c r="D86" s="90"/>
      <c r="E86" s="114" t="s">
        <v>214</v>
      </c>
      <c r="F86" s="777" t="s">
        <v>335</v>
      </c>
      <c r="G86" s="778"/>
      <c r="H86" s="778"/>
      <c r="I86" s="778"/>
      <c r="J86" s="778"/>
      <c r="K86" s="778"/>
      <c r="L86" s="778"/>
      <c r="M86" s="779"/>
    </row>
    <row r="87" spans="1:13" ht="31.5" customHeight="1">
      <c r="A87" s="733"/>
      <c r="B87" s="737"/>
      <c r="C87" s="738"/>
      <c r="D87" s="90"/>
      <c r="E87" s="114" t="s">
        <v>214</v>
      </c>
      <c r="F87" s="747" t="s">
        <v>336</v>
      </c>
      <c r="G87" s="748"/>
      <c r="H87" s="748"/>
      <c r="I87" s="748"/>
      <c r="J87" s="748"/>
      <c r="K87" s="748"/>
      <c r="L87" s="748"/>
      <c r="M87" s="749"/>
    </row>
    <row r="88" spans="1:13">
      <c r="A88" s="733"/>
      <c r="B88" s="737"/>
      <c r="C88" s="738"/>
      <c r="D88" s="90"/>
      <c r="E88" s="114" t="s">
        <v>214</v>
      </c>
      <c r="F88" s="777" t="s">
        <v>337</v>
      </c>
      <c r="G88" s="778"/>
      <c r="H88" s="778"/>
      <c r="I88" s="778"/>
      <c r="J88" s="778"/>
      <c r="K88" s="778"/>
      <c r="L88" s="778"/>
      <c r="M88" s="779"/>
    </row>
    <row r="89" spans="1:13">
      <c r="A89" s="733"/>
      <c r="B89" s="737"/>
      <c r="C89" s="738"/>
      <c r="D89" s="90"/>
      <c r="E89" s="114" t="s">
        <v>214</v>
      </c>
      <c r="F89" s="747" t="s">
        <v>338</v>
      </c>
      <c r="G89" s="748"/>
      <c r="H89" s="748"/>
      <c r="I89" s="748"/>
      <c r="J89" s="748"/>
      <c r="K89" s="748"/>
      <c r="L89" s="748"/>
      <c r="M89" s="749"/>
    </row>
    <row r="90" spans="1:13">
      <c r="A90" s="733"/>
      <c r="B90" s="737"/>
      <c r="C90" s="738"/>
      <c r="D90" s="90"/>
      <c r="E90" s="114" t="s">
        <v>214</v>
      </c>
      <c r="F90" s="747" t="s">
        <v>339</v>
      </c>
      <c r="G90" s="748"/>
      <c r="H90" s="748"/>
      <c r="I90" s="748"/>
      <c r="J90" s="748"/>
      <c r="K90" s="748"/>
      <c r="L90" s="748"/>
      <c r="M90" s="749"/>
    </row>
    <row r="91" spans="1:13">
      <c r="A91" s="733"/>
      <c r="B91" s="737"/>
      <c r="C91" s="738"/>
      <c r="D91" s="90" t="s">
        <v>213</v>
      </c>
      <c r="E91" s="114" t="s">
        <v>214</v>
      </c>
      <c r="F91" s="747" t="s">
        <v>290</v>
      </c>
      <c r="G91" s="748"/>
      <c r="H91" s="748"/>
      <c r="I91" s="748"/>
      <c r="J91" s="748"/>
      <c r="K91" s="748"/>
      <c r="L91" s="748"/>
      <c r="M91" s="749"/>
    </row>
    <row r="92" spans="1:13">
      <c r="A92" s="733"/>
      <c r="B92" s="737"/>
      <c r="C92" s="738"/>
      <c r="D92" s="90"/>
      <c r="E92" s="114" t="s">
        <v>214</v>
      </c>
      <c r="F92" s="777" t="s">
        <v>340</v>
      </c>
      <c r="G92" s="778"/>
      <c r="H92" s="778"/>
      <c r="I92" s="778"/>
      <c r="J92" s="778"/>
      <c r="K92" s="778"/>
      <c r="L92" s="778"/>
      <c r="M92" s="779"/>
    </row>
    <row r="93" spans="1:13" ht="27.75" customHeight="1">
      <c r="A93" s="734"/>
      <c r="B93" s="739"/>
      <c r="C93" s="740"/>
      <c r="D93" s="90"/>
      <c r="E93" s="114" t="s">
        <v>214</v>
      </c>
      <c r="F93" s="747" t="s">
        <v>341</v>
      </c>
      <c r="G93" s="748"/>
      <c r="H93" s="748"/>
      <c r="I93" s="748"/>
      <c r="J93" s="748"/>
      <c r="K93" s="748"/>
      <c r="L93" s="748"/>
      <c r="M93" s="749"/>
    </row>
    <row r="94" spans="1:13">
      <c r="A94" s="732">
        <v>7</v>
      </c>
      <c r="B94" s="735" t="s">
        <v>291</v>
      </c>
      <c r="C94" s="736"/>
      <c r="D94" s="90" t="s">
        <v>213</v>
      </c>
      <c r="E94" s="114" t="s">
        <v>214</v>
      </c>
      <c r="F94" s="747" t="s">
        <v>292</v>
      </c>
      <c r="G94" s="748"/>
      <c r="H94" s="748"/>
      <c r="I94" s="748"/>
      <c r="J94" s="748"/>
      <c r="K94" s="748"/>
      <c r="L94" s="748"/>
      <c r="M94" s="749"/>
    </row>
    <row r="95" spans="1:13">
      <c r="A95" s="733"/>
      <c r="B95" s="737"/>
      <c r="C95" s="738"/>
      <c r="D95" s="90" t="s">
        <v>213</v>
      </c>
      <c r="E95" s="114" t="s">
        <v>214</v>
      </c>
      <c r="F95" s="747" t="s">
        <v>293</v>
      </c>
      <c r="G95" s="748"/>
      <c r="H95" s="748"/>
      <c r="I95" s="748"/>
      <c r="J95" s="748"/>
      <c r="K95" s="748"/>
      <c r="L95" s="748"/>
      <c r="M95" s="749"/>
    </row>
    <row r="96" spans="1:13">
      <c r="A96" s="733"/>
      <c r="B96" s="737"/>
      <c r="C96" s="738"/>
      <c r="D96" s="90" t="s">
        <v>213</v>
      </c>
      <c r="E96" s="114" t="s">
        <v>214</v>
      </c>
      <c r="F96" s="774" t="s">
        <v>294</v>
      </c>
      <c r="G96" s="775"/>
      <c r="H96" s="775"/>
      <c r="I96" s="775"/>
      <c r="J96" s="775"/>
      <c r="K96" s="775"/>
      <c r="L96" s="775"/>
      <c r="M96" s="776"/>
    </row>
    <row r="97" spans="1:13" ht="29.25" customHeight="1">
      <c r="A97" s="733"/>
      <c r="B97" s="737"/>
      <c r="C97" s="738"/>
      <c r="D97" s="90" t="s">
        <v>213</v>
      </c>
      <c r="E97" s="114" t="s">
        <v>214</v>
      </c>
      <c r="F97" s="774" t="s">
        <v>295</v>
      </c>
      <c r="G97" s="775"/>
      <c r="H97" s="775"/>
      <c r="I97" s="775"/>
      <c r="J97" s="775"/>
      <c r="K97" s="775"/>
      <c r="L97" s="775"/>
      <c r="M97" s="776"/>
    </row>
    <row r="98" spans="1:13">
      <c r="A98" s="733"/>
      <c r="B98" s="737"/>
      <c r="C98" s="738"/>
      <c r="D98" s="90" t="s">
        <v>213</v>
      </c>
      <c r="E98" s="114" t="s">
        <v>214</v>
      </c>
      <c r="F98" s="747" t="s">
        <v>296</v>
      </c>
      <c r="G98" s="748"/>
      <c r="H98" s="748"/>
      <c r="I98" s="748"/>
      <c r="J98" s="748"/>
      <c r="K98" s="748"/>
      <c r="L98" s="748"/>
      <c r="M98" s="749"/>
    </row>
    <row r="99" spans="1:13">
      <c r="A99" s="733"/>
      <c r="B99" s="737"/>
      <c r="C99" s="738"/>
      <c r="D99" s="90"/>
      <c r="E99" s="114" t="s">
        <v>214</v>
      </c>
      <c r="F99" s="747" t="s">
        <v>342</v>
      </c>
      <c r="G99" s="748"/>
      <c r="H99" s="748"/>
      <c r="I99" s="748"/>
      <c r="J99" s="748"/>
      <c r="K99" s="748"/>
      <c r="L99" s="748"/>
      <c r="M99" s="749"/>
    </row>
    <row r="100" spans="1:13">
      <c r="A100" s="733"/>
      <c r="B100" s="737"/>
      <c r="C100" s="738"/>
      <c r="D100" s="90" t="s">
        <v>213</v>
      </c>
      <c r="E100" s="114" t="s">
        <v>214</v>
      </c>
      <c r="F100" s="747" t="s">
        <v>297</v>
      </c>
      <c r="G100" s="748"/>
      <c r="H100" s="748"/>
      <c r="I100" s="748"/>
      <c r="J100" s="748"/>
      <c r="K100" s="748"/>
      <c r="L100" s="748"/>
      <c r="M100" s="749"/>
    </row>
    <row r="101" spans="1:13">
      <c r="A101" s="733"/>
      <c r="B101" s="737"/>
      <c r="C101" s="738"/>
      <c r="D101" s="90" t="s">
        <v>213</v>
      </c>
      <c r="E101" s="114" t="s">
        <v>214</v>
      </c>
      <c r="F101" s="747" t="s">
        <v>298</v>
      </c>
      <c r="G101" s="748"/>
      <c r="H101" s="748"/>
      <c r="I101" s="748"/>
      <c r="J101" s="748"/>
      <c r="K101" s="748"/>
      <c r="L101" s="748"/>
      <c r="M101" s="749"/>
    </row>
    <row r="102" spans="1:13">
      <c r="A102" s="733"/>
      <c r="B102" s="737"/>
      <c r="C102" s="738"/>
      <c r="D102" s="90" t="s">
        <v>213</v>
      </c>
      <c r="E102" s="114" t="s">
        <v>214</v>
      </c>
      <c r="F102" s="747" t="s">
        <v>299</v>
      </c>
      <c r="G102" s="748"/>
      <c r="H102" s="748"/>
      <c r="I102" s="748"/>
      <c r="J102" s="748"/>
      <c r="K102" s="748"/>
      <c r="L102" s="748"/>
      <c r="M102" s="749"/>
    </row>
    <row r="103" spans="1:13">
      <c r="A103" s="733"/>
      <c r="B103" s="737"/>
      <c r="C103" s="738"/>
      <c r="D103" s="90" t="s">
        <v>213</v>
      </c>
      <c r="E103" s="114" t="s">
        <v>214</v>
      </c>
      <c r="F103" s="747" t="s">
        <v>300</v>
      </c>
      <c r="G103" s="748"/>
      <c r="H103" s="748"/>
      <c r="I103" s="748"/>
      <c r="J103" s="748"/>
      <c r="K103" s="748"/>
      <c r="L103" s="748"/>
      <c r="M103" s="749"/>
    </row>
    <row r="104" spans="1:13">
      <c r="A104" s="733"/>
      <c r="B104" s="737"/>
      <c r="C104" s="738"/>
      <c r="D104" s="90" t="s">
        <v>213</v>
      </c>
      <c r="E104" s="114" t="s">
        <v>214</v>
      </c>
      <c r="F104" s="747" t="s">
        <v>301</v>
      </c>
      <c r="G104" s="748"/>
      <c r="H104" s="748"/>
      <c r="I104" s="782" t="s">
        <v>302</v>
      </c>
      <c r="J104" s="783"/>
      <c r="K104" s="783"/>
      <c r="L104" s="783"/>
      <c r="M104" s="784"/>
    </row>
    <row r="105" spans="1:13">
      <c r="A105" s="733"/>
      <c r="B105" s="737"/>
      <c r="C105" s="738"/>
      <c r="D105" s="90" t="s">
        <v>213</v>
      </c>
      <c r="E105" s="114" t="s">
        <v>214</v>
      </c>
      <c r="F105" s="747" t="s">
        <v>303</v>
      </c>
      <c r="G105" s="748"/>
      <c r="H105" s="748"/>
      <c r="I105" s="785"/>
      <c r="J105" s="786"/>
      <c r="K105" s="786"/>
      <c r="L105" s="786"/>
      <c r="M105" s="787"/>
    </row>
    <row r="106" spans="1:13">
      <c r="A106" s="733"/>
      <c r="B106" s="737"/>
      <c r="C106" s="738"/>
      <c r="D106" s="90" t="s">
        <v>213</v>
      </c>
      <c r="E106" s="114" t="s">
        <v>214</v>
      </c>
      <c r="F106" s="747" t="s">
        <v>304</v>
      </c>
      <c r="G106" s="748"/>
      <c r="H106" s="748"/>
      <c r="I106" s="748"/>
      <c r="J106" s="748"/>
      <c r="K106" s="748"/>
      <c r="L106" s="748"/>
      <c r="M106" s="749"/>
    </row>
    <row r="107" spans="1:13">
      <c r="A107" s="733"/>
      <c r="B107" s="737"/>
      <c r="C107" s="738"/>
      <c r="D107" s="90" t="s">
        <v>213</v>
      </c>
      <c r="E107" s="114" t="s">
        <v>214</v>
      </c>
      <c r="F107" s="747" t="s">
        <v>305</v>
      </c>
      <c r="G107" s="748"/>
      <c r="H107" s="748"/>
      <c r="I107" s="748"/>
      <c r="J107" s="748"/>
      <c r="K107" s="748"/>
      <c r="L107" s="748"/>
      <c r="M107" s="749"/>
    </row>
    <row r="108" spans="1:13">
      <c r="A108" s="733"/>
      <c r="B108" s="737"/>
      <c r="C108" s="738"/>
      <c r="D108" s="90" t="s">
        <v>213</v>
      </c>
      <c r="E108" s="114" t="s">
        <v>214</v>
      </c>
      <c r="F108" s="747" t="s">
        <v>306</v>
      </c>
      <c r="G108" s="748"/>
      <c r="H108" s="748"/>
      <c r="I108" s="748"/>
      <c r="J108" s="748"/>
      <c r="K108" s="748"/>
      <c r="L108" s="748"/>
      <c r="M108" s="749"/>
    </row>
    <row r="109" spans="1:13">
      <c r="A109" s="734"/>
      <c r="B109" s="739"/>
      <c r="C109" s="740"/>
      <c r="D109" s="90" t="s">
        <v>213</v>
      </c>
      <c r="E109" s="114" t="s">
        <v>214</v>
      </c>
      <c r="F109" s="747" t="s">
        <v>307</v>
      </c>
      <c r="G109" s="748"/>
      <c r="H109" s="748"/>
      <c r="I109" s="748"/>
      <c r="J109" s="748"/>
      <c r="K109" s="748"/>
      <c r="L109" s="748"/>
      <c r="M109" s="749"/>
    </row>
    <row r="110" spans="1:13">
      <c r="A110" s="732">
        <v>8</v>
      </c>
      <c r="B110" s="735" t="s">
        <v>308</v>
      </c>
      <c r="C110" s="736"/>
      <c r="D110" s="90" t="s">
        <v>213</v>
      </c>
      <c r="E110" s="114" t="s">
        <v>214</v>
      </c>
      <c r="F110" s="747" t="s">
        <v>309</v>
      </c>
      <c r="G110" s="748"/>
      <c r="H110" s="748"/>
      <c r="I110" s="748"/>
      <c r="J110" s="748"/>
      <c r="K110" s="748"/>
      <c r="L110" s="748"/>
      <c r="M110" s="749"/>
    </row>
    <row r="111" spans="1:13">
      <c r="A111" s="733"/>
      <c r="B111" s="737"/>
      <c r="C111" s="738"/>
      <c r="D111" s="90" t="s">
        <v>213</v>
      </c>
      <c r="E111" s="114" t="s">
        <v>214</v>
      </c>
      <c r="F111" s="747" t="s">
        <v>310</v>
      </c>
      <c r="G111" s="748"/>
      <c r="H111" s="748"/>
      <c r="I111" s="748"/>
      <c r="J111" s="748"/>
      <c r="K111" s="748"/>
      <c r="L111" s="748"/>
      <c r="M111" s="749"/>
    </row>
    <row r="112" spans="1:13">
      <c r="A112" s="734"/>
      <c r="B112" s="739"/>
      <c r="C112" s="740"/>
      <c r="D112" s="90" t="s">
        <v>213</v>
      </c>
      <c r="E112" s="114" t="s">
        <v>214</v>
      </c>
      <c r="F112" s="747" t="s">
        <v>311</v>
      </c>
      <c r="G112" s="748"/>
      <c r="H112" s="748"/>
      <c r="I112" s="748"/>
      <c r="J112" s="748"/>
      <c r="K112" s="748"/>
      <c r="L112" s="748"/>
      <c r="M112" s="749"/>
    </row>
    <row r="113" spans="1:13">
      <c r="A113" s="732">
        <v>9</v>
      </c>
      <c r="B113" s="735" t="s">
        <v>312</v>
      </c>
      <c r="C113" s="736"/>
      <c r="D113" s="90" t="s">
        <v>213</v>
      </c>
      <c r="E113" s="114" t="s">
        <v>214</v>
      </c>
      <c r="F113" s="747" t="s">
        <v>313</v>
      </c>
      <c r="G113" s="748"/>
      <c r="H113" s="748"/>
      <c r="I113" s="748"/>
      <c r="J113" s="748"/>
      <c r="K113" s="748"/>
      <c r="L113" s="748"/>
      <c r="M113" s="749"/>
    </row>
    <row r="114" spans="1:13">
      <c r="A114" s="734"/>
      <c r="B114" s="739"/>
      <c r="C114" s="740"/>
      <c r="D114" s="90" t="s">
        <v>213</v>
      </c>
      <c r="E114" s="114" t="s">
        <v>214</v>
      </c>
      <c r="F114" s="747" t="s">
        <v>314</v>
      </c>
      <c r="G114" s="748"/>
      <c r="H114" s="748"/>
      <c r="I114" s="748"/>
      <c r="J114" s="748"/>
      <c r="K114" s="748"/>
      <c r="L114" s="748"/>
      <c r="M114" s="749"/>
    </row>
    <row r="115" spans="1:13">
      <c r="A115" s="759"/>
      <c r="B115" s="759"/>
      <c r="C115" s="759"/>
      <c r="D115" s="759"/>
      <c r="E115" s="759"/>
      <c r="F115" s="759"/>
      <c r="G115" s="759"/>
      <c r="H115" s="759"/>
      <c r="I115" s="759"/>
      <c r="J115" s="759"/>
      <c r="K115" s="759"/>
      <c r="L115" s="759"/>
      <c r="M115" s="759"/>
    </row>
  </sheetData>
  <mergeCells count="155">
    <mergeCell ref="A115:M115"/>
    <mergeCell ref="H1:M1"/>
    <mergeCell ref="H2:I2"/>
    <mergeCell ref="F106:M106"/>
    <mergeCell ref="F107:M107"/>
    <mergeCell ref="F108:M108"/>
    <mergeCell ref="F109:M109"/>
    <mergeCell ref="A110:A112"/>
    <mergeCell ref="B110:C112"/>
    <mergeCell ref="F110:M110"/>
    <mergeCell ref="F111:M111"/>
    <mergeCell ref="F112:M112"/>
    <mergeCell ref="F99:M99"/>
    <mergeCell ref="F100:M100"/>
    <mergeCell ref="F101:M101"/>
    <mergeCell ref="F102:M102"/>
    <mergeCell ref="F103:M103"/>
    <mergeCell ref="F104:H104"/>
    <mergeCell ref="I104:M105"/>
    <mergeCell ref="F105:H105"/>
    <mergeCell ref="A94:A109"/>
    <mergeCell ref="B94:C109"/>
    <mergeCell ref="F94:M94"/>
    <mergeCell ref="F95:M95"/>
    <mergeCell ref="F96:M96"/>
    <mergeCell ref="F97:M97"/>
    <mergeCell ref="F98:M98"/>
    <mergeCell ref="A113:A114"/>
    <mergeCell ref="B113:C114"/>
    <mergeCell ref="F113:M113"/>
    <mergeCell ref="F114:M114"/>
    <mergeCell ref="A84:A93"/>
    <mergeCell ref="B84:C93"/>
    <mergeCell ref="F84:M84"/>
    <mergeCell ref="F85:M85"/>
    <mergeCell ref="F86:M86"/>
    <mergeCell ref="F87:M87"/>
    <mergeCell ref="F88:M88"/>
    <mergeCell ref="F89:M89"/>
    <mergeCell ref="F90:M90"/>
    <mergeCell ref="F91:M91"/>
    <mergeCell ref="F92:M92"/>
    <mergeCell ref="F93:M93"/>
    <mergeCell ref="F77:M77"/>
    <mergeCell ref="F78:M78"/>
    <mergeCell ref="F79:M79"/>
    <mergeCell ref="F80:M80"/>
    <mergeCell ref="F81:M81"/>
    <mergeCell ref="F82:M82"/>
    <mergeCell ref="A71:A83"/>
    <mergeCell ref="B71:B83"/>
    <mergeCell ref="C71:C75"/>
    <mergeCell ref="F71:M71"/>
    <mergeCell ref="F72:M72"/>
    <mergeCell ref="F73:M73"/>
    <mergeCell ref="F74:M74"/>
    <mergeCell ref="F75:M75"/>
    <mergeCell ref="C76:C83"/>
    <mergeCell ref="F76:M76"/>
    <mergeCell ref="F83:M83"/>
    <mergeCell ref="F69:M69"/>
    <mergeCell ref="A70:M70"/>
    <mergeCell ref="F56:M56"/>
    <mergeCell ref="F57:M57"/>
    <mergeCell ref="F58:M58"/>
    <mergeCell ref="F59:M59"/>
    <mergeCell ref="C60:C69"/>
    <mergeCell ref="F60:M60"/>
    <mergeCell ref="F61:M61"/>
    <mergeCell ref="F62:M62"/>
    <mergeCell ref="F63:M63"/>
    <mergeCell ref="F64:M64"/>
    <mergeCell ref="A42:M42"/>
    <mergeCell ref="A43:A69"/>
    <mergeCell ref="B43:B69"/>
    <mergeCell ref="C43:I43"/>
    <mergeCell ref="J43:K43"/>
    <mergeCell ref="L43:M43"/>
    <mergeCell ref="C44:C49"/>
    <mergeCell ref="F44:M44"/>
    <mergeCell ref="F45:M45"/>
    <mergeCell ref="F46:M46"/>
    <mergeCell ref="F47:M47"/>
    <mergeCell ref="F48:M48"/>
    <mergeCell ref="F49:M49"/>
    <mergeCell ref="C50:C59"/>
    <mergeCell ref="F50:M50"/>
    <mergeCell ref="F51:M51"/>
    <mergeCell ref="F52:M52"/>
    <mergeCell ref="F53:M53"/>
    <mergeCell ref="F54:M54"/>
    <mergeCell ref="F55:M55"/>
    <mergeCell ref="F65:M65"/>
    <mergeCell ref="F66:M66"/>
    <mergeCell ref="F67:M67"/>
    <mergeCell ref="F68:M68"/>
    <mergeCell ref="A36:A41"/>
    <mergeCell ref="B36:C41"/>
    <mergeCell ref="F36:M36"/>
    <mergeCell ref="F37:M37"/>
    <mergeCell ref="F38:M38"/>
    <mergeCell ref="F39:M39"/>
    <mergeCell ref="F40:M40"/>
    <mergeCell ref="F41:M41"/>
    <mergeCell ref="C31:C35"/>
    <mergeCell ref="F31:M31"/>
    <mergeCell ref="F32:M32"/>
    <mergeCell ref="F33:M33"/>
    <mergeCell ref="F34:M34"/>
    <mergeCell ref="F35:M35"/>
    <mergeCell ref="F18:M18"/>
    <mergeCell ref="F19:M19"/>
    <mergeCell ref="A20:A35"/>
    <mergeCell ref="B20:B35"/>
    <mergeCell ref="C20:C25"/>
    <mergeCell ref="F20:G20"/>
    <mergeCell ref="I20:J20"/>
    <mergeCell ref="C26:C30"/>
    <mergeCell ref="F26:G26"/>
    <mergeCell ref="I26:J26"/>
    <mergeCell ref="L26:M26"/>
    <mergeCell ref="F27:M27"/>
    <mergeCell ref="F28:M28"/>
    <mergeCell ref="F29:M29"/>
    <mergeCell ref="F30:M30"/>
    <mergeCell ref="L20:M20"/>
    <mergeCell ref="F21:M21"/>
    <mergeCell ref="F22:M22"/>
    <mergeCell ref="F23:M23"/>
    <mergeCell ref="F24:M24"/>
    <mergeCell ref="F25:M25"/>
    <mergeCell ref="H4:J4"/>
    <mergeCell ref="L4:M4"/>
    <mergeCell ref="A5:F5"/>
    <mergeCell ref="H5:J5"/>
    <mergeCell ref="L5:M5"/>
    <mergeCell ref="I8:I9"/>
    <mergeCell ref="K8:K9"/>
    <mergeCell ref="J10:J13"/>
    <mergeCell ref="K10:K13"/>
    <mergeCell ref="L10:L13"/>
    <mergeCell ref="M10:M13"/>
    <mergeCell ref="A7:C7"/>
    <mergeCell ref="D7:E7"/>
    <mergeCell ref="F7:M7"/>
    <mergeCell ref="A8:A19"/>
    <mergeCell ref="B8:C19"/>
    <mergeCell ref="D8:D9"/>
    <mergeCell ref="E8:E9"/>
    <mergeCell ref="F8:F9"/>
    <mergeCell ref="G8:G9"/>
    <mergeCell ref="H8:H9"/>
    <mergeCell ref="F15:M15"/>
    <mergeCell ref="F16:M16"/>
    <mergeCell ref="F17:M17"/>
  </mergeCells>
  <phoneticPr fontId="22"/>
  <pageMargins left="0.37" right="0.2" top="0.55000000000000004" bottom="0.35" header="0.31496062992125984" footer="0.31496062992125984"/>
  <pageSetup paperSize="9" scale="8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217"/>
  <sheetViews>
    <sheetView topLeftCell="A10" zoomScaleNormal="100" workbookViewId="0">
      <selection activeCell="AA7" sqref="AA7"/>
    </sheetView>
  </sheetViews>
  <sheetFormatPr defaultRowHeight="18.75"/>
  <cols>
    <col min="1" max="1" width="1.125" customWidth="1"/>
    <col min="2" max="25" width="3.625" customWidth="1"/>
    <col min="26" max="26" width="8.625" customWidth="1"/>
    <col min="27" max="27" width="9.75" style="2" bestFit="1" customWidth="1"/>
    <col min="28" max="34" width="8.625" customWidth="1"/>
  </cols>
  <sheetData>
    <row r="1" spans="2:24">
      <c r="B1" s="1" t="s">
        <v>347</v>
      </c>
      <c r="C1" s="2"/>
      <c r="D1" s="2"/>
      <c r="E1" s="2"/>
      <c r="F1" s="2"/>
      <c r="G1" s="2"/>
      <c r="H1" s="2"/>
      <c r="I1" s="2"/>
      <c r="J1" s="2"/>
      <c r="K1" s="2"/>
      <c r="L1" s="2"/>
      <c r="M1" s="2"/>
      <c r="N1" s="2"/>
      <c r="O1" s="2"/>
      <c r="P1" s="2"/>
      <c r="Q1" s="2"/>
      <c r="R1" s="2"/>
      <c r="S1" s="2"/>
      <c r="T1" s="2"/>
      <c r="U1" s="2"/>
      <c r="V1" s="2"/>
      <c r="W1" s="2"/>
    </row>
    <row r="2" spans="2:24" ht="9" customHeight="1">
      <c r="B2" s="1"/>
      <c r="C2" s="2"/>
      <c r="D2" s="2"/>
      <c r="E2" s="2"/>
      <c r="F2" s="2"/>
      <c r="G2" s="2"/>
      <c r="H2" s="2"/>
      <c r="I2" s="2"/>
      <c r="J2" s="2"/>
      <c r="K2" s="2"/>
      <c r="L2" s="2"/>
      <c r="M2" s="2"/>
      <c r="N2" s="2"/>
      <c r="O2" s="2"/>
      <c r="P2" s="2"/>
      <c r="Q2" s="2"/>
      <c r="R2" s="2"/>
      <c r="S2" s="2"/>
      <c r="T2" s="2"/>
      <c r="U2" s="2"/>
      <c r="V2" s="2"/>
      <c r="W2" s="2"/>
    </row>
    <row r="3" spans="2:24">
      <c r="B3" s="506" t="s">
        <v>348</v>
      </c>
      <c r="C3" s="506"/>
      <c r="D3" s="506"/>
      <c r="E3" s="506"/>
      <c r="F3" s="506"/>
      <c r="G3" s="506"/>
      <c r="H3" s="506"/>
      <c r="I3" s="506"/>
      <c r="J3" s="506"/>
      <c r="K3" s="506"/>
      <c r="L3" s="506"/>
      <c r="M3" s="506"/>
      <c r="N3" s="506"/>
      <c r="O3" s="506"/>
      <c r="P3" s="506"/>
      <c r="Q3" s="506"/>
      <c r="R3" s="506"/>
      <c r="S3" s="506"/>
      <c r="T3" s="506"/>
      <c r="U3" s="506"/>
      <c r="V3" s="506"/>
      <c r="W3" s="506"/>
    </row>
    <row r="4" spans="2:24">
      <c r="B4" s="34"/>
      <c r="C4" s="34"/>
      <c r="D4" s="34"/>
      <c r="E4" s="34"/>
      <c r="F4" s="34"/>
      <c r="G4" s="34"/>
      <c r="H4" s="34"/>
      <c r="I4" s="34"/>
      <c r="J4" s="34"/>
      <c r="K4" s="34"/>
      <c r="L4" s="34"/>
      <c r="M4" s="34"/>
      <c r="N4" s="34"/>
      <c r="O4" s="34"/>
      <c r="P4" s="34"/>
      <c r="Q4" s="34"/>
      <c r="R4" s="789" t="s">
        <v>55</v>
      </c>
      <c r="S4" s="789"/>
      <c r="T4" s="789"/>
      <c r="U4" s="789"/>
      <c r="V4" s="789"/>
      <c r="W4" s="789"/>
    </row>
    <row r="5" spans="2:24">
      <c r="B5" s="27" t="s">
        <v>361</v>
      </c>
      <c r="C5" s="27"/>
      <c r="D5" s="27"/>
      <c r="E5" s="27"/>
      <c r="F5" s="27"/>
      <c r="G5" s="27"/>
      <c r="H5" s="27"/>
      <c r="I5" s="27"/>
      <c r="J5" s="27"/>
      <c r="K5" s="27"/>
      <c r="L5" s="27"/>
      <c r="M5" s="27"/>
      <c r="N5" s="27"/>
      <c r="O5" s="27"/>
      <c r="P5" s="27"/>
      <c r="Q5" s="27"/>
      <c r="R5" s="127"/>
      <c r="S5" s="127"/>
      <c r="T5" s="127"/>
      <c r="U5" s="127"/>
      <c r="V5" s="127"/>
      <c r="W5" s="127"/>
      <c r="X5" s="83"/>
    </row>
    <row r="6" spans="2:24" ht="13.5" customHeight="1">
      <c r="B6" s="27"/>
      <c r="C6" s="27"/>
      <c r="D6" s="27"/>
      <c r="E6" s="27"/>
      <c r="F6" s="27"/>
      <c r="G6" s="27"/>
      <c r="H6" s="27"/>
      <c r="I6" s="27"/>
      <c r="J6" s="27"/>
      <c r="K6" s="27"/>
      <c r="L6" s="27"/>
      <c r="M6" s="27"/>
      <c r="N6" s="27"/>
      <c r="O6" s="27"/>
      <c r="P6" s="27"/>
      <c r="Q6" s="27"/>
      <c r="R6" s="127"/>
      <c r="S6" s="127"/>
      <c r="T6" s="127"/>
      <c r="U6" s="127"/>
      <c r="V6" s="127"/>
      <c r="W6" s="127"/>
      <c r="X6" s="83"/>
    </row>
    <row r="7" spans="2:24">
      <c r="B7" s="27"/>
      <c r="C7" s="27" t="s">
        <v>362</v>
      </c>
      <c r="D7" s="27"/>
      <c r="E7" s="27"/>
      <c r="F7" s="27"/>
      <c r="G7" s="27"/>
      <c r="H7" s="27"/>
      <c r="I7" s="27"/>
      <c r="J7" s="27"/>
      <c r="K7" s="27"/>
      <c r="L7" s="27"/>
      <c r="M7" s="27"/>
      <c r="N7" s="27"/>
      <c r="O7" s="27"/>
      <c r="P7" s="27"/>
      <c r="Q7" s="27"/>
      <c r="R7" s="127"/>
      <c r="S7" s="127"/>
      <c r="T7" s="127"/>
      <c r="U7" s="127"/>
      <c r="V7" s="127"/>
      <c r="W7" s="127"/>
      <c r="X7" s="83"/>
    </row>
    <row r="8" spans="2:24" ht="12" customHeight="1">
      <c r="B8" s="27"/>
      <c r="C8" s="27"/>
      <c r="D8" s="27"/>
      <c r="E8" s="27"/>
      <c r="F8" s="27"/>
      <c r="G8" s="27"/>
      <c r="H8" s="27"/>
      <c r="I8" s="27"/>
      <c r="J8" s="27"/>
      <c r="K8" s="27"/>
      <c r="L8" s="27"/>
      <c r="M8" s="27"/>
      <c r="N8" s="27"/>
      <c r="O8" s="27"/>
      <c r="P8" s="27"/>
      <c r="Q8" s="27"/>
      <c r="R8" s="127"/>
      <c r="S8" s="127"/>
      <c r="T8" s="127"/>
      <c r="U8" s="127"/>
      <c r="V8" s="127"/>
      <c r="W8" s="127"/>
      <c r="X8" s="83"/>
    </row>
    <row r="9" spans="2:24" ht="27.75" customHeight="1">
      <c r="B9" s="27"/>
      <c r="C9" s="27"/>
      <c r="D9" s="27"/>
      <c r="E9" s="27"/>
      <c r="F9" s="27"/>
      <c r="G9" s="27"/>
      <c r="H9" s="27"/>
      <c r="I9" s="27"/>
      <c r="J9" s="788" t="s">
        <v>173</v>
      </c>
      <c r="K9" s="788"/>
      <c r="L9" s="788"/>
      <c r="M9" s="788"/>
      <c r="N9" s="788"/>
      <c r="O9" s="788"/>
      <c r="P9" s="788"/>
      <c r="Q9" s="788"/>
      <c r="R9" s="788"/>
      <c r="S9" s="788"/>
      <c r="T9" s="788"/>
      <c r="U9" s="788"/>
      <c r="V9" s="788"/>
      <c r="W9" s="788"/>
      <c r="X9" s="788"/>
    </row>
    <row r="10" spans="2:24" ht="27.75" customHeight="1">
      <c r="B10" s="27"/>
      <c r="C10" s="27"/>
      <c r="D10" s="27"/>
      <c r="E10" s="27"/>
      <c r="F10" s="27"/>
      <c r="G10" s="27"/>
      <c r="H10" s="27"/>
      <c r="I10" s="27"/>
      <c r="J10" s="788" t="s">
        <v>363</v>
      </c>
      <c r="K10" s="788"/>
      <c r="L10" s="788"/>
      <c r="M10" s="788"/>
      <c r="N10" s="788"/>
      <c r="O10" s="788"/>
      <c r="P10" s="788"/>
      <c r="Q10" s="788"/>
      <c r="R10" s="788"/>
      <c r="S10" s="788"/>
      <c r="T10" s="788"/>
      <c r="U10" s="788"/>
      <c r="V10" s="788"/>
      <c r="W10" s="788"/>
      <c r="X10" s="788"/>
    </row>
    <row r="11" spans="2:24" ht="27.75" customHeight="1">
      <c r="B11" s="27"/>
      <c r="C11" s="27"/>
      <c r="D11" s="27"/>
      <c r="E11" s="27"/>
      <c r="F11" s="27"/>
      <c r="G11" s="27"/>
      <c r="H11" s="27"/>
      <c r="I11" s="27"/>
      <c r="J11" s="788" t="s">
        <v>364</v>
      </c>
      <c r="K11" s="788"/>
      <c r="L11" s="788"/>
      <c r="M11" s="788"/>
      <c r="N11" s="788"/>
      <c r="O11" s="788"/>
      <c r="P11" s="788"/>
      <c r="Q11" s="788"/>
      <c r="R11" s="788"/>
      <c r="S11" s="788"/>
      <c r="T11" s="788"/>
      <c r="U11" s="788"/>
      <c r="V11" s="788"/>
      <c r="W11" s="788"/>
      <c r="X11" s="788"/>
    </row>
    <row r="12" spans="2:24" ht="12" customHeight="1" thickBot="1">
      <c r="B12" s="27"/>
      <c r="C12" s="83"/>
      <c r="D12" s="83"/>
      <c r="E12" s="83"/>
      <c r="F12" s="83"/>
      <c r="G12" s="83"/>
      <c r="H12" s="83"/>
      <c r="I12" s="83"/>
      <c r="J12" s="83"/>
      <c r="K12" s="83"/>
      <c r="L12" s="83"/>
      <c r="M12" s="83"/>
      <c r="N12" s="83"/>
      <c r="O12" s="83"/>
      <c r="P12" s="83"/>
      <c r="Q12" s="83"/>
      <c r="R12" s="83"/>
      <c r="S12" s="83"/>
      <c r="T12" s="83"/>
      <c r="U12" s="83"/>
      <c r="V12" s="83"/>
      <c r="W12" s="83"/>
      <c r="X12" s="83"/>
    </row>
    <row r="13" spans="2:24" ht="19.5" thickBot="1">
      <c r="B13" s="507" t="s">
        <v>26</v>
      </c>
      <c r="C13" s="508"/>
      <c r="D13" s="508"/>
      <c r="E13" s="511"/>
      <c r="F13" s="511"/>
      <c r="G13" s="511"/>
      <c r="H13" s="511"/>
      <c r="I13" s="511"/>
      <c r="J13" s="511"/>
      <c r="K13" s="511"/>
      <c r="L13" s="511"/>
      <c r="M13" s="511"/>
      <c r="N13" s="512"/>
      <c r="O13" s="2"/>
      <c r="P13" s="507" t="s">
        <v>27</v>
      </c>
      <c r="Q13" s="508"/>
      <c r="R13" s="508"/>
      <c r="S13" s="508"/>
      <c r="T13" s="509"/>
      <c r="U13" s="509"/>
      <c r="V13" s="509"/>
      <c r="W13" s="510"/>
    </row>
    <row r="14" spans="2:24" ht="13.5" customHeight="1" thickBot="1">
      <c r="B14" s="33"/>
      <c r="C14" s="33"/>
      <c r="D14" s="33"/>
      <c r="E14" s="35"/>
      <c r="F14" s="35"/>
      <c r="G14" s="35"/>
      <c r="H14" s="35"/>
      <c r="I14" s="35"/>
      <c r="J14" s="35"/>
      <c r="K14" s="35"/>
      <c r="L14" s="35"/>
      <c r="M14" s="35"/>
      <c r="N14" s="35"/>
      <c r="O14" s="2"/>
      <c r="P14" s="33"/>
      <c r="Q14" s="33"/>
      <c r="R14" s="33"/>
      <c r="S14" s="33"/>
      <c r="T14" s="10"/>
      <c r="U14" s="10"/>
      <c r="V14" s="10"/>
      <c r="W14" s="10"/>
    </row>
    <row r="15" spans="2:24">
      <c r="B15" s="522" t="s">
        <v>1</v>
      </c>
      <c r="C15" s="523"/>
      <c r="D15" s="523"/>
      <c r="E15" s="523"/>
      <c r="F15" s="527"/>
      <c r="G15" s="527"/>
      <c r="H15" s="527"/>
      <c r="I15" s="527"/>
      <c r="J15" s="527"/>
      <c r="K15" s="527"/>
      <c r="L15" s="527"/>
      <c r="M15" s="527"/>
      <c r="N15" s="527"/>
      <c r="O15" s="527"/>
      <c r="P15" s="527"/>
      <c r="Q15" s="527" t="s">
        <v>4</v>
      </c>
      <c r="R15" s="527"/>
      <c r="S15" s="527"/>
      <c r="T15" s="527"/>
      <c r="U15" s="527"/>
      <c r="V15" s="528"/>
      <c r="W15" s="28" t="s">
        <v>3</v>
      </c>
    </row>
    <row r="16" spans="2:24" ht="27.75" customHeight="1">
      <c r="B16" s="520" t="s">
        <v>641</v>
      </c>
      <c r="C16" s="521"/>
      <c r="D16" s="521"/>
      <c r="E16" s="521"/>
      <c r="F16" s="524"/>
      <c r="G16" s="524"/>
      <c r="H16" s="524"/>
      <c r="I16" s="524"/>
      <c r="J16" s="524"/>
      <c r="K16" s="524"/>
      <c r="L16" s="524"/>
      <c r="M16" s="524"/>
      <c r="N16" s="524"/>
      <c r="O16" s="524"/>
      <c r="P16" s="524"/>
      <c r="Q16" s="524"/>
      <c r="R16" s="524"/>
      <c r="S16" s="524"/>
      <c r="T16" s="524"/>
      <c r="U16" s="524"/>
      <c r="V16" s="524"/>
      <c r="W16" s="525"/>
    </row>
    <row r="17" spans="2:34">
      <c r="B17" s="538" t="s">
        <v>640</v>
      </c>
      <c r="C17" s="524"/>
      <c r="D17" s="524"/>
      <c r="E17" s="524"/>
      <c r="F17" s="524"/>
      <c r="G17" s="524"/>
      <c r="H17" s="524"/>
      <c r="I17" s="524"/>
      <c r="J17" s="524"/>
      <c r="K17" s="524"/>
      <c r="L17" s="524"/>
      <c r="M17" s="524"/>
      <c r="N17" s="524"/>
      <c r="O17" s="524"/>
      <c r="P17" s="524"/>
      <c r="Q17" s="524"/>
      <c r="R17" s="524"/>
      <c r="S17" s="524"/>
      <c r="T17" s="524"/>
      <c r="U17" s="524"/>
      <c r="V17" s="524"/>
      <c r="W17" s="525"/>
    </row>
    <row r="18" spans="2:34" ht="19.5" thickBot="1">
      <c r="B18" s="458" t="s">
        <v>2</v>
      </c>
      <c r="C18" s="459"/>
      <c r="D18" s="459"/>
      <c r="E18" s="459"/>
      <c r="F18" s="455" t="s">
        <v>55</v>
      </c>
      <c r="G18" s="452"/>
      <c r="H18" s="452"/>
      <c r="I18" s="452"/>
      <c r="J18" s="452"/>
      <c r="K18" s="256" t="s">
        <v>5</v>
      </c>
      <c r="L18" s="452" t="s">
        <v>55</v>
      </c>
      <c r="M18" s="452"/>
      <c r="N18" s="452"/>
      <c r="O18" s="452"/>
      <c r="P18" s="526"/>
      <c r="Q18" s="455" t="s">
        <v>7</v>
      </c>
      <c r="R18" s="452"/>
      <c r="S18" s="526"/>
      <c r="T18" s="455"/>
      <c r="U18" s="452"/>
      <c r="V18" s="453" t="s">
        <v>6</v>
      </c>
      <c r="W18" s="454"/>
      <c r="AA18" s="2">
        <f>+T18*T15</f>
        <v>0</v>
      </c>
    </row>
    <row r="19" spans="2:34" ht="13.5" customHeight="1"/>
    <row r="20" spans="2:34" s="2" customFormat="1" ht="14.25">
      <c r="B20" s="20" t="s">
        <v>349</v>
      </c>
    </row>
    <row r="21" spans="2:34" s="2" customFormat="1" ht="13.5">
      <c r="B21" s="573" t="s">
        <v>182</v>
      </c>
      <c r="C21" s="574"/>
      <c r="D21" s="574"/>
      <c r="E21" s="574"/>
      <c r="F21" s="574"/>
      <c r="G21" s="575"/>
      <c r="H21" s="573" t="s">
        <v>350</v>
      </c>
      <c r="I21" s="574"/>
      <c r="J21" s="574"/>
      <c r="K21" s="574"/>
      <c r="L21" s="574"/>
      <c r="M21" s="574"/>
      <c r="N21" s="574"/>
      <c r="O21" s="574"/>
      <c r="P21" s="574"/>
      <c r="Q21" s="574"/>
      <c r="R21" s="575"/>
      <c r="S21" s="519" t="s">
        <v>116</v>
      </c>
      <c r="T21" s="519"/>
      <c r="U21" s="519"/>
      <c r="V21" s="519"/>
      <c r="W21" s="519"/>
    </row>
    <row r="22" spans="2:34" s="2" customFormat="1" ht="35.1" customHeight="1">
      <c r="B22" s="573" t="s">
        <v>351</v>
      </c>
      <c r="C22" s="574"/>
      <c r="D22" s="574"/>
      <c r="E22" s="574"/>
      <c r="F22" s="574"/>
      <c r="G22" s="575"/>
      <c r="H22" s="791"/>
      <c r="I22" s="792"/>
      <c r="J22" s="792"/>
      <c r="K22" s="792"/>
      <c r="L22" s="792"/>
      <c r="M22" s="792"/>
      <c r="N22" s="792"/>
      <c r="O22" s="792"/>
      <c r="P22" s="792"/>
      <c r="Q22" s="792"/>
      <c r="R22" s="793"/>
      <c r="S22" s="790"/>
      <c r="T22" s="790"/>
      <c r="U22" s="790"/>
      <c r="V22" s="790"/>
      <c r="W22" s="790"/>
    </row>
    <row r="23" spans="2:34" s="2" customFormat="1" ht="35.1" customHeight="1">
      <c r="B23" s="573" t="s">
        <v>352</v>
      </c>
      <c r="C23" s="574"/>
      <c r="D23" s="574"/>
      <c r="E23" s="574"/>
      <c r="F23" s="574"/>
      <c r="G23" s="575"/>
      <c r="H23" s="791"/>
      <c r="I23" s="792"/>
      <c r="J23" s="792"/>
      <c r="K23" s="792"/>
      <c r="L23" s="792"/>
      <c r="M23" s="792"/>
      <c r="N23" s="792"/>
      <c r="O23" s="792"/>
      <c r="P23" s="792"/>
      <c r="Q23" s="792"/>
      <c r="R23" s="793"/>
      <c r="S23" s="790"/>
      <c r="T23" s="790"/>
      <c r="U23" s="790"/>
      <c r="V23" s="790"/>
      <c r="W23" s="790"/>
    </row>
    <row r="24" spans="2:34" s="2" customFormat="1" ht="35.1" customHeight="1">
      <c r="B24" s="573" t="s">
        <v>355</v>
      </c>
      <c r="C24" s="574"/>
      <c r="D24" s="574"/>
      <c r="E24" s="574"/>
      <c r="F24" s="574"/>
      <c r="G24" s="575"/>
      <c r="H24" s="791"/>
      <c r="I24" s="792"/>
      <c r="J24" s="792"/>
      <c r="K24" s="792"/>
      <c r="L24" s="792"/>
      <c r="M24" s="792"/>
      <c r="N24" s="792"/>
      <c r="O24" s="792"/>
      <c r="P24" s="792"/>
      <c r="Q24" s="792"/>
      <c r="R24" s="793"/>
      <c r="S24" s="790"/>
      <c r="T24" s="790"/>
      <c r="U24" s="790"/>
      <c r="V24" s="790"/>
      <c r="W24" s="790"/>
    </row>
    <row r="25" spans="2:34" s="2" customFormat="1" ht="35.1" customHeight="1">
      <c r="B25" s="573" t="s">
        <v>354</v>
      </c>
      <c r="C25" s="574"/>
      <c r="D25" s="574"/>
      <c r="E25" s="574"/>
      <c r="F25" s="574"/>
      <c r="G25" s="575"/>
      <c r="H25" s="791"/>
      <c r="I25" s="792"/>
      <c r="J25" s="792"/>
      <c r="K25" s="792"/>
      <c r="L25" s="792"/>
      <c r="M25" s="792"/>
      <c r="N25" s="792"/>
      <c r="O25" s="792"/>
      <c r="P25" s="792"/>
      <c r="Q25" s="792"/>
      <c r="R25" s="793"/>
      <c r="S25" s="790"/>
      <c r="T25" s="790"/>
      <c r="U25" s="790"/>
      <c r="V25" s="790"/>
      <c r="W25" s="790"/>
    </row>
    <row r="26" spans="2:34" s="2" customFormat="1" ht="35.1" customHeight="1">
      <c r="B26" s="573" t="s">
        <v>353</v>
      </c>
      <c r="C26" s="574"/>
      <c r="D26" s="574"/>
      <c r="E26" s="574"/>
      <c r="F26" s="574"/>
      <c r="G26" s="575"/>
      <c r="H26" s="791"/>
      <c r="I26" s="792"/>
      <c r="J26" s="792"/>
      <c r="K26" s="792"/>
      <c r="L26" s="792"/>
      <c r="M26" s="792"/>
      <c r="N26" s="792"/>
      <c r="O26" s="792"/>
      <c r="P26" s="792"/>
      <c r="Q26" s="792"/>
      <c r="R26" s="793"/>
      <c r="S26" s="790"/>
      <c r="T26" s="790"/>
      <c r="U26" s="790"/>
      <c r="V26" s="790"/>
      <c r="W26" s="790"/>
    </row>
    <row r="27" spans="2:34" s="2" customFormat="1" ht="24.95" customHeight="1">
      <c r="B27" s="573" t="s">
        <v>38</v>
      </c>
      <c r="C27" s="574"/>
      <c r="D27" s="574"/>
      <c r="E27" s="574"/>
      <c r="F27" s="574"/>
      <c r="G27" s="574"/>
      <c r="H27" s="574"/>
      <c r="I27" s="574"/>
      <c r="J27" s="574"/>
      <c r="K27" s="574"/>
      <c r="L27" s="574"/>
      <c r="M27" s="574"/>
      <c r="N27" s="574"/>
      <c r="O27" s="574"/>
      <c r="P27" s="574"/>
      <c r="Q27" s="574"/>
      <c r="R27" s="575"/>
      <c r="S27" s="790">
        <f>SUM(S22:W26)</f>
        <v>0</v>
      </c>
      <c r="T27" s="790"/>
      <c r="U27" s="790"/>
      <c r="V27" s="790"/>
      <c r="W27" s="790"/>
      <c r="AA27" s="217">
        <f>ROUNDDOWN(+S27*1.1,0)</f>
        <v>0</v>
      </c>
    </row>
    <row r="28" spans="2:34" s="2" customFormat="1" ht="24.95" customHeight="1">
      <c r="B28" s="573" t="s">
        <v>359</v>
      </c>
      <c r="C28" s="574"/>
      <c r="D28" s="574"/>
      <c r="E28" s="574"/>
      <c r="F28" s="574"/>
      <c r="G28" s="574"/>
      <c r="H28" s="574"/>
      <c r="I28" s="574"/>
      <c r="J28" s="574"/>
      <c r="K28" s="574"/>
      <c r="L28" s="574"/>
      <c r="M28" s="574"/>
      <c r="N28" s="574"/>
      <c r="O28" s="574"/>
      <c r="P28" s="574"/>
      <c r="Q28" s="574"/>
      <c r="R28" s="575"/>
      <c r="S28" s="790" t="e">
        <f>ROUNDDOWN(+S27/(T15*T18),0)</f>
        <v>#DIV/0!</v>
      </c>
      <c r="T28" s="790"/>
      <c r="U28" s="790"/>
      <c r="V28" s="790"/>
      <c r="W28" s="790"/>
    </row>
    <row r="29" spans="2:34" s="2" customFormat="1" ht="24.95" customHeight="1" thickBot="1">
      <c r="B29" s="484" t="s">
        <v>357</v>
      </c>
      <c r="C29" s="485"/>
      <c r="D29" s="485"/>
      <c r="E29" s="485"/>
      <c r="F29" s="485"/>
      <c r="G29" s="485"/>
      <c r="H29" s="485"/>
      <c r="I29" s="485"/>
      <c r="J29" s="485"/>
      <c r="K29" s="485"/>
      <c r="L29" s="485"/>
      <c r="M29" s="485"/>
      <c r="N29" s="485"/>
      <c r="O29" s="485"/>
      <c r="P29" s="485"/>
      <c r="Q29" s="485"/>
      <c r="R29" s="486"/>
      <c r="S29" s="799" t="e">
        <f>ROUNDDOWN(S28*0.1,0)</f>
        <v>#DIV/0!</v>
      </c>
      <c r="T29" s="799"/>
      <c r="U29" s="799"/>
      <c r="V29" s="799"/>
      <c r="W29" s="799"/>
    </row>
    <row r="30" spans="2:34" s="2" customFormat="1" ht="24.95" customHeight="1" thickBot="1">
      <c r="B30" s="794" t="s">
        <v>358</v>
      </c>
      <c r="C30" s="795"/>
      <c r="D30" s="795"/>
      <c r="E30" s="795"/>
      <c r="F30" s="795"/>
      <c r="G30" s="795"/>
      <c r="H30" s="795"/>
      <c r="I30" s="795"/>
      <c r="J30" s="795"/>
      <c r="K30" s="795"/>
      <c r="L30" s="795"/>
      <c r="M30" s="795"/>
      <c r="N30" s="795"/>
      <c r="O30" s="795"/>
      <c r="P30" s="795"/>
      <c r="Q30" s="795"/>
      <c r="R30" s="796"/>
      <c r="S30" s="797" t="e">
        <f>SUM(S28:W29)</f>
        <v>#DIV/0!</v>
      </c>
      <c r="T30" s="797"/>
      <c r="U30" s="797"/>
      <c r="V30" s="797"/>
      <c r="W30" s="798"/>
      <c r="X30" s="21" t="s">
        <v>519</v>
      </c>
      <c r="Z30" s="217"/>
      <c r="AA30" s="217" t="e">
        <f>+S30*T18*T15</f>
        <v>#DIV/0!</v>
      </c>
      <c r="AB30" s="218" t="e">
        <f>+AA30-AA27</f>
        <v>#DIV/0!</v>
      </c>
      <c r="AC30" s="217"/>
      <c r="AD30" s="217"/>
      <c r="AE30" s="217"/>
      <c r="AF30" s="217"/>
      <c r="AG30" s="217"/>
      <c r="AH30" s="217"/>
    </row>
    <row r="31" spans="2:34" s="2" customFormat="1" ht="14.25">
      <c r="B31" s="255" t="s">
        <v>520</v>
      </c>
      <c r="C31" s="216"/>
      <c r="D31" s="216"/>
      <c r="E31" s="216"/>
      <c r="F31" s="216"/>
      <c r="G31" s="216"/>
      <c r="H31" s="216"/>
      <c r="I31" s="216"/>
      <c r="J31" s="216"/>
      <c r="K31" s="216"/>
      <c r="L31" s="216"/>
      <c r="M31" s="216"/>
      <c r="N31" s="216"/>
      <c r="O31" s="216"/>
      <c r="P31" s="216"/>
      <c r="Q31" s="216"/>
      <c r="R31" s="216"/>
      <c r="S31" s="219"/>
      <c r="T31" s="219"/>
      <c r="U31" s="219"/>
      <c r="V31" s="219"/>
      <c r="W31" s="219"/>
      <c r="X31" s="21"/>
      <c r="Z31" s="217"/>
      <c r="AA31" s="217"/>
      <c r="AB31" s="217"/>
      <c r="AC31" s="217"/>
      <c r="AD31" s="217"/>
      <c r="AE31" s="217"/>
      <c r="AF31" s="217"/>
      <c r="AG31" s="217"/>
      <c r="AH31" s="217"/>
    </row>
    <row r="32" spans="2:34" s="2" customFormat="1" ht="13.5">
      <c r="Z32" s="217"/>
      <c r="AA32" s="217"/>
      <c r="AB32" s="217"/>
      <c r="AC32" s="217"/>
      <c r="AD32" s="217"/>
      <c r="AE32" s="217"/>
      <c r="AF32" s="217"/>
      <c r="AG32" s="217"/>
      <c r="AH32" s="217"/>
    </row>
    <row r="33" spans="2:34" s="2" customFormat="1" ht="14.25">
      <c r="B33" s="20" t="s">
        <v>356</v>
      </c>
      <c r="O33" s="519" t="s">
        <v>518</v>
      </c>
      <c r="P33" s="519"/>
      <c r="Q33" s="519"/>
      <c r="R33" s="519"/>
      <c r="S33" s="519">
        <v>5</v>
      </c>
      <c r="T33" s="519"/>
      <c r="U33" s="519"/>
      <c r="V33" s="519"/>
      <c r="W33" s="519"/>
      <c r="Z33" s="217"/>
      <c r="AA33" s="217"/>
      <c r="AB33" s="217"/>
      <c r="AC33" s="217"/>
      <c r="AD33" s="217"/>
      <c r="AE33" s="217"/>
      <c r="AF33" s="217"/>
      <c r="AG33" s="217"/>
      <c r="AH33" s="217"/>
    </row>
    <row r="34" spans="2:34" s="2" customFormat="1" ht="13.5">
      <c r="B34" s="573" t="s">
        <v>182</v>
      </c>
      <c r="C34" s="574"/>
      <c r="D34" s="574"/>
      <c r="E34" s="574"/>
      <c r="F34" s="574"/>
      <c r="G34" s="575"/>
      <c r="H34" s="573" t="s">
        <v>350</v>
      </c>
      <c r="I34" s="574"/>
      <c r="J34" s="574"/>
      <c r="K34" s="574"/>
      <c r="L34" s="574"/>
      <c r="M34" s="574"/>
      <c r="N34" s="574"/>
      <c r="O34" s="574"/>
      <c r="P34" s="574"/>
      <c r="Q34" s="574"/>
      <c r="R34" s="575"/>
      <c r="S34" s="519" t="s">
        <v>116</v>
      </c>
      <c r="T34" s="519"/>
      <c r="U34" s="519"/>
      <c r="V34" s="519"/>
      <c r="W34" s="519"/>
      <c r="Z34" s="217"/>
      <c r="AA34" s="217"/>
      <c r="AB34" s="217"/>
      <c r="AC34" s="217"/>
      <c r="AD34" s="217"/>
      <c r="AE34" s="217"/>
      <c r="AF34" s="217"/>
      <c r="AG34" s="217"/>
      <c r="AH34" s="217"/>
    </row>
    <row r="35" spans="2:34" s="2" customFormat="1" ht="31.5" customHeight="1">
      <c r="B35" s="573" t="s">
        <v>360</v>
      </c>
      <c r="C35" s="574"/>
      <c r="D35" s="574"/>
      <c r="E35" s="574"/>
      <c r="F35" s="574"/>
      <c r="G35" s="575"/>
      <c r="H35" s="791"/>
      <c r="I35" s="792"/>
      <c r="J35" s="792"/>
      <c r="K35" s="792"/>
      <c r="L35" s="792"/>
      <c r="M35" s="792"/>
      <c r="N35" s="792"/>
      <c r="O35" s="792"/>
      <c r="P35" s="792"/>
      <c r="Q35" s="792"/>
      <c r="R35" s="793"/>
      <c r="S35" s="790"/>
      <c r="T35" s="790"/>
      <c r="U35" s="790"/>
      <c r="V35" s="790"/>
      <c r="W35" s="790"/>
      <c r="Z35" s="217"/>
      <c r="AA35" s="217"/>
      <c r="AB35" s="217"/>
      <c r="AC35" s="217"/>
      <c r="AD35" s="217"/>
      <c r="AE35" s="217"/>
      <c r="AF35" s="217"/>
      <c r="AG35" s="217"/>
      <c r="AH35" s="217"/>
    </row>
    <row r="36" spans="2:34" s="2" customFormat="1" ht="24.95" customHeight="1">
      <c r="B36" s="573" t="s">
        <v>38</v>
      </c>
      <c r="C36" s="574"/>
      <c r="D36" s="574"/>
      <c r="E36" s="574"/>
      <c r="F36" s="574"/>
      <c r="G36" s="574"/>
      <c r="H36" s="574"/>
      <c r="I36" s="574"/>
      <c r="J36" s="574"/>
      <c r="K36" s="574"/>
      <c r="L36" s="574"/>
      <c r="M36" s="574"/>
      <c r="N36" s="574"/>
      <c r="O36" s="574"/>
      <c r="P36" s="574"/>
      <c r="Q36" s="574"/>
      <c r="R36" s="575"/>
      <c r="S36" s="790">
        <f>SUM(S35)</f>
        <v>0</v>
      </c>
      <c r="T36" s="790"/>
      <c r="U36" s="790"/>
      <c r="V36" s="790"/>
      <c r="W36" s="790"/>
      <c r="Z36" s="217"/>
      <c r="AA36" s="217">
        <f>ROUNDDOWN(+S36*1.1,0)</f>
        <v>0</v>
      </c>
      <c r="AB36" s="217"/>
      <c r="AC36" s="217"/>
      <c r="AD36" s="217"/>
      <c r="AE36" s="217"/>
      <c r="AF36" s="217"/>
      <c r="AG36" s="217"/>
      <c r="AH36" s="217"/>
    </row>
    <row r="37" spans="2:34" s="2" customFormat="1" ht="24.95" customHeight="1">
      <c r="B37" s="573" t="s">
        <v>516</v>
      </c>
      <c r="C37" s="574"/>
      <c r="D37" s="574"/>
      <c r="E37" s="574"/>
      <c r="F37" s="574"/>
      <c r="G37" s="574"/>
      <c r="H37" s="574"/>
      <c r="I37" s="574"/>
      <c r="J37" s="574"/>
      <c r="K37" s="574"/>
      <c r="L37" s="574"/>
      <c r="M37" s="574"/>
      <c r="N37" s="574"/>
      <c r="O37" s="574"/>
      <c r="P37" s="574"/>
      <c r="Q37" s="574"/>
      <c r="R37" s="575"/>
      <c r="S37" s="790" t="e">
        <f>ROUNDDOWN(+S36/(S33*T18),0)</f>
        <v>#DIV/0!</v>
      </c>
      <c r="T37" s="790"/>
      <c r="U37" s="790"/>
      <c r="V37" s="790"/>
      <c r="W37" s="790"/>
      <c r="Z37" s="217"/>
      <c r="AA37" s="217"/>
      <c r="AB37" s="217"/>
      <c r="AC37" s="217"/>
      <c r="AD37" s="217"/>
      <c r="AE37" s="217"/>
      <c r="AF37" s="217"/>
      <c r="AG37" s="217"/>
      <c r="AH37" s="217"/>
    </row>
    <row r="38" spans="2:34" s="2" customFormat="1" ht="24.95" customHeight="1" thickBot="1">
      <c r="B38" s="484" t="s">
        <v>357</v>
      </c>
      <c r="C38" s="485"/>
      <c r="D38" s="485"/>
      <c r="E38" s="485"/>
      <c r="F38" s="485"/>
      <c r="G38" s="485"/>
      <c r="H38" s="485"/>
      <c r="I38" s="485"/>
      <c r="J38" s="485"/>
      <c r="K38" s="485"/>
      <c r="L38" s="485"/>
      <c r="M38" s="485"/>
      <c r="N38" s="485"/>
      <c r="O38" s="485"/>
      <c r="P38" s="485"/>
      <c r="Q38" s="485"/>
      <c r="R38" s="486"/>
      <c r="S38" s="799" t="e">
        <f>ROUNDDOWN(+S37*0.1,0)</f>
        <v>#DIV/0!</v>
      </c>
      <c r="T38" s="799"/>
      <c r="U38" s="799"/>
      <c r="V38" s="799"/>
      <c r="W38" s="799"/>
      <c r="Z38" s="217"/>
      <c r="AA38" s="217"/>
      <c r="AB38" s="217"/>
      <c r="AC38" s="217"/>
      <c r="AD38" s="217"/>
      <c r="AE38" s="217"/>
      <c r="AF38" s="217"/>
      <c r="AG38" s="217"/>
      <c r="AH38" s="217"/>
    </row>
    <row r="39" spans="2:34" s="2" customFormat="1" ht="24.95" customHeight="1" thickBot="1">
      <c r="B39" s="794" t="s">
        <v>358</v>
      </c>
      <c r="C39" s="795"/>
      <c r="D39" s="795"/>
      <c r="E39" s="795"/>
      <c r="F39" s="795"/>
      <c r="G39" s="795"/>
      <c r="H39" s="795"/>
      <c r="I39" s="795"/>
      <c r="J39" s="795"/>
      <c r="K39" s="795"/>
      <c r="L39" s="795"/>
      <c r="M39" s="795"/>
      <c r="N39" s="795"/>
      <c r="O39" s="795"/>
      <c r="P39" s="795"/>
      <c r="Q39" s="795"/>
      <c r="R39" s="796"/>
      <c r="S39" s="797" t="e">
        <f>SUM(S37:W38)</f>
        <v>#DIV/0!</v>
      </c>
      <c r="T39" s="797"/>
      <c r="U39" s="797"/>
      <c r="V39" s="797"/>
      <c r="W39" s="798"/>
      <c r="X39" s="21" t="s">
        <v>519</v>
      </c>
      <c r="Z39" s="217"/>
      <c r="AA39" s="217" t="e">
        <f>+S39*S33*T18</f>
        <v>#DIV/0!</v>
      </c>
      <c r="AB39" s="218" t="e">
        <f>+AA39-AA36</f>
        <v>#DIV/0!</v>
      </c>
      <c r="AC39" s="217"/>
      <c r="AD39" s="217"/>
      <c r="AE39" s="217"/>
      <c r="AF39" s="217"/>
      <c r="AG39" s="217"/>
      <c r="AH39" s="217"/>
    </row>
    <row r="40" spans="2:34" s="2" customFormat="1" ht="15" customHeight="1">
      <c r="B40" s="2" t="s">
        <v>201</v>
      </c>
      <c r="Z40" s="217"/>
      <c r="AA40" s="217"/>
      <c r="AB40" s="217"/>
      <c r="AC40" s="217"/>
      <c r="AD40" s="217"/>
      <c r="AE40" s="217"/>
      <c r="AF40" s="217"/>
      <c r="AG40" s="217"/>
      <c r="AH40" s="217"/>
    </row>
    <row r="41" spans="2:34" s="2" customFormat="1" ht="15" customHeight="1">
      <c r="B41" s="2" t="s">
        <v>202</v>
      </c>
      <c r="Z41" s="217"/>
      <c r="AA41" s="217"/>
      <c r="AB41" s="217"/>
      <c r="AC41" s="217"/>
      <c r="AD41" s="217"/>
      <c r="AE41" s="217"/>
      <c r="AF41" s="217"/>
      <c r="AG41" s="217"/>
      <c r="AH41" s="217"/>
    </row>
    <row r="42" spans="2:34" s="2" customFormat="1" ht="13.5">
      <c r="B42" s="10" t="s">
        <v>520</v>
      </c>
      <c r="Z42" s="217"/>
      <c r="AA42" s="217"/>
      <c r="AB42" s="217"/>
      <c r="AC42" s="217"/>
      <c r="AD42" s="217"/>
      <c r="AE42" s="217"/>
      <c r="AF42" s="217"/>
      <c r="AG42" s="217"/>
      <c r="AH42" s="217"/>
    </row>
    <row r="43" spans="2:34" s="2" customFormat="1" ht="30" customHeight="1">
      <c r="Z43" s="217"/>
      <c r="AA43" s="217"/>
      <c r="AB43" s="217"/>
      <c r="AC43" s="217"/>
      <c r="AD43" s="217"/>
      <c r="AE43" s="217"/>
      <c r="AF43" s="217"/>
      <c r="AG43" s="217"/>
      <c r="AH43" s="217"/>
    </row>
    <row r="44" spans="2:34" s="2" customFormat="1" ht="30" customHeight="1"/>
    <row r="45" spans="2:34" s="2" customFormat="1" ht="30" customHeight="1"/>
    <row r="46" spans="2:34" s="2" customFormat="1" ht="13.5"/>
    <row r="47" spans="2:34" s="2" customFormat="1" ht="13.5"/>
    <row r="48" spans="2:34" s="2" customFormat="1" ht="13.5"/>
    <row r="49" s="2" customFormat="1" ht="13.5"/>
    <row r="50" s="2" customFormat="1" ht="13.5"/>
    <row r="51" s="2" customFormat="1" ht="13.5"/>
    <row r="52" s="2" customFormat="1" ht="13.5"/>
    <row r="53" s="2" customFormat="1" ht="13.5"/>
    <row r="54" s="2" customFormat="1" ht="13.5"/>
    <row r="55" s="2" customFormat="1" ht="13.5"/>
    <row r="56" s="2" customFormat="1" ht="13.5"/>
    <row r="57" s="2" customFormat="1" ht="13.5"/>
    <row r="58" s="2" customFormat="1" ht="13.5"/>
    <row r="59" s="2" customFormat="1" ht="13.5"/>
    <row r="60" s="2" customFormat="1" ht="13.5"/>
    <row r="61" s="2" customFormat="1" ht="13.5"/>
    <row r="62" s="2" customFormat="1" ht="13.5"/>
    <row r="63" s="2" customFormat="1" ht="13.5"/>
    <row r="64" s="2" customFormat="1" ht="13.5"/>
    <row r="65" s="2" customFormat="1" ht="13.5"/>
    <row r="66" s="2" customFormat="1" ht="13.5"/>
    <row r="67" s="2" customFormat="1" ht="13.5"/>
    <row r="68" s="2" customFormat="1" ht="13.5"/>
    <row r="69" s="2" customFormat="1" ht="13.5"/>
    <row r="70" s="2" customFormat="1" ht="13.5"/>
    <row r="71" s="2" customFormat="1" ht="13.5"/>
    <row r="72" s="2" customFormat="1" ht="13.5"/>
    <row r="73" s="2" customFormat="1" ht="13.5"/>
    <row r="74" s="2" customFormat="1" ht="13.5"/>
    <row r="75" s="2" customFormat="1" ht="13.5"/>
    <row r="76" s="2" customFormat="1" ht="13.5"/>
    <row r="77" s="2" customFormat="1" ht="13.5"/>
    <row r="78" s="2" customFormat="1" ht="13.5"/>
    <row r="79" s="2" customFormat="1" ht="13.5"/>
    <row r="80" s="2" customFormat="1" ht="13.5"/>
    <row r="81" s="2" customFormat="1" ht="13.5"/>
    <row r="82" s="2" customFormat="1" ht="13.5"/>
    <row r="83" s="2" customFormat="1" ht="13.5"/>
    <row r="84" s="2" customFormat="1" ht="13.5"/>
    <row r="85" s="2" customFormat="1" ht="13.5"/>
    <row r="86" s="2" customFormat="1" ht="13.5"/>
    <row r="87" s="2" customFormat="1" ht="13.5"/>
    <row r="88" s="2" customFormat="1" ht="13.5"/>
    <row r="89" s="2" customFormat="1" ht="13.5"/>
    <row r="90" s="2" customFormat="1" ht="13.5"/>
    <row r="91" s="2" customFormat="1" ht="13.5"/>
    <row r="92" s="2" customFormat="1" ht="13.5"/>
    <row r="93" s="2" customFormat="1" ht="13.5"/>
    <row r="94" s="2" customFormat="1" ht="13.5"/>
    <row r="95" s="2" customFormat="1" ht="13.5"/>
    <row r="96" s="2" customFormat="1" ht="13.5"/>
    <row r="97" s="2" customFormat="1" ht="13.5"/>
    <row r="98" s="2" customFormat="1" ht="13.5"/>
    <row r="99" s="2" customFormat="1" ht="13.5"/>
    <row r="100" s="2" customFormat="1" ht="13.5"/>
    <row r="101" s="2" customFormat="1" ht="13.5"/>
    <row r="102" s="2" customFormat="1" ht="13.5"/>
    <row r="103" s="2" customFormat="1" ht="13.5"/>
    <row r="104" s="2" customFormat="1" ht="13.5"/>
    <row r="105" s="2" customFormat="1" ht="13.5"/>
    <row r="106" s="2" customFormat="1" ht="13.5"/>
    <row r="107" s="2" customFormat="1" ht="13.5"/>
    <row r="108" s="2" customFormat="1" ht="13.5"/>
    <row r="109" s="2" customFormat="1" ht="13.5"/>
    <row r="110" s="2" customFormat="1" ht="13.5"/>
    <row r="111" s="2" customFormat="1" ht="13.5"/>
    <row r="112" s="2" customFormat="1" ht="13.5"/>
    <row r="113" s="2" customFormat="1" ht="13.5"/>
    <row r="114" s="2" customFormat="1" ht="13.5"/>
    <row r="115" s="2" customFormat="1" ht="13.5"/>
    <row r="116" s="2" customFormat="1" ht="13.5"/>
    <row r="117" s="2" customFormat="1" ht="13.5"/>
    <row r="118" s="2" customFormat="1" ht="13.5"/>
    <row r="119" s="2" customFormat="1" ht="13.5"/>
    <row r="120" s="2" customFormat="1" ht="13.5"/>
    <row r="121" s="2" customFormat="1" ht="13.5"/>
    <row r="122" s="2" customFormat="1" ht="13.5"/>
    <row r="123" s="2" customFormat="1" ht="13.5"/>
    <row r="124" s="2" customFormat="1" ht="13.5"/>
    <row r="125" s="2" customFormat="1" ht="13.5"/>
    <row r="126" s="2" customFormat="1" ht="13.5"/>
    <row r="127" s="2" customFormat="1" ht="13.5"/>
    <row r="128" s="2" customFormat="1" ht="13.5"/>
    <row r="129" s="2" customFormat="1" ht="13.5"/>
    <row r="130" s="2" customFormat="1" ht="13.5"/>
    <row r="131" s="2" customFormat="1" ht="13.5"/>
    <row r="132" s="2" customFormat="1" ht="13.5"/>
    <row r="133" s="2" customFormat="1" ht="13.5"/>
    <row r="134" s="2" customFormat="1" ht="13.5"/>
    <row r="135" s="2" customFormat="1" ht="13.5"/>
    <row r="136" s="2" customFormat="1" ht="13.5"/>
    <row r="137" s="2" customFormat="1" ht="13.5"/>
    <row r="138" s="2" customFormat="1" ht="13.5"/>
    <row r="139" s="2" customFormat="1" ht="13.5"/>
    <row r="140" s="2" customFormat="1" ht="13.5"/>
    <row r="141" s="2" customFormat="1" ht="13.5"/>
    <row r="142" s="2" customFormat="1" ht="13.5"/>
    <row r="143" s="2" customFormat="1" ht="13.5"/>
    <row r="144" s="2" customFormat="1" ht="13.5"/>
    <row r="145" s="2" customFormat="1" ht="13.5"/>
    <row r="146" s="2" customFormat="1" ht="13.5"/>
    <row r="147" s="2" customFormat="1" ht="13.5"/>
    <row r="148" s="2" customFormat="1" ht="13.5"/>
    <row r="149" s="2" customFormat="1" ht="13.5"/>
    <row r="150" s="2" customFormat="1" ht="13.5"/>
    <row r="151" s="2" customFormat="1" ht="13.5"/>
    <row r="152" s="2" customFormat="1" ht="13.5"/>
    <row r="153" s="2" customFormat="1" ht="13.5"/>
    <row r="154" s="2" customFormat="1" ht="13.5"/>
    <row r="155" s="2" customFormat="1" ht="13.5"/>
    <row r="156" s="2" customFormat="1" ht="13.5"/>
    <row r="157" s="2" customFormat="1" ht="13.5"/>
    <row r="158" s="2" customFormat="1" ht="13.5"/>
    <row r="159" s="2" customFormat="1" ht="13.5"/>
    <row r="160" s="2" customFormat="1" ht="13.5"/>
    <row r="161" s="2" customFormat="1" ht="13.5"/>
    <row r="162" s="2" customFormat="1" ht="13.5"/>
    <row r="163" s="2" customFormat="1" ht="13.5"/>
    <row r="164" s="2" customFormat="1" ht="13.5"/>
    <row r="165" s="2" customFormat="1" ht="13.5"/>
    <row r="166" s="2" customFormat="1" ht="13.5"/>
    <row r="167" s="2" customFormat="1" ht="13.5"/>
    <row r="168" s="2" customFormat="1" ht="13.5"/>
    <row r="169" s="2" customFormat="1" ht="13.5"/>
    <row r="170" s="2" customFormat="1" ht="13.5"/>
    <row r="171" s="2" customFormat="1" ht="13.5"/>
    <row r="172" s="2" customFormat="1" ht="13.5"/>
    <row r="173" s="2" customFormat="1" ht="13.5"/>
    <row r="174" s="2" customFormat="1" ht="13.5"/>
    <row r="175" s="2" customFormat="1" ht="13.5"/>
    <row r="176" s="2" customFormat="1" ht="13.5"/>
    <row r="177" s="2" customFormat="1" ht="13.5"/>
    <row r="178" s="2" customFormat="1" ht="13.5"/>
    <row r="179" s="2" customFormat="1" ht="13.5"/>
    <row r="180" s="2" customFormat="1" ht="13.5"/>
    <row r="181" s="2" customFormat="1" ht="13.5"/>
    <row r="182" s="2" customFormat="1" ht="13.5"/>
    <row r="183" s="2" customFormat="1" ht="13.5"/>
    <row r="184" s="2" customFormat="1" ht="13.5"/>
    <row r="185" s="2" customFormat="1" ht="13.5"/>
    <row r="186" s="2" customFormat="1" ht="13.5"/>
    <row r="187" s="2" customFormat="1" ht="13.5"/>
    <row r="188" s="2" customFormat="1" ht="13.5"/>
    <row r="189" s="2" customFormat="1" ht="13.5"/>
    <row r="190" s="2" customFormat="1" ht="13.5"/>
    <row r="191" s="2" customFormat="1" ht="13.5"/>
    <row r="192" s="2" customFormat="1" ht="13.5"/>
    <row r="193" s="2" customFormat="1" ht="13.5"/>
    <row r="194" s="2" customFormat="1" ht="13.5"/>
    <row r="195" s="2" customFormat="1" ht="13.5"/>
    <row r="196" s="2" customFormat="1" ht="13.5"/>
    <row r="197" s="2" customFormat="1" ht="13.5"/>
    <row r="198" s="2" customFormat="1" ht="13.5"/>
    <row r="199" s="2" customFormat="1" ht="13.5"/>
    <row r="200" s="2" customFormat="1" ht="13.5"/>
    <row r="201" s="2" customFormat="1" ht="13.5"/>
    <row r="202" s="2" customFormat="1" ht="13.5"/>
    <row r="203" s="2" customFormat="1" ht="13.5"/>
    <row r="204" s="2" customFormat="1" ht="13.5"/>
    <row r="205" s="2" customFormat="1" ht="13.5"/>
    <row r="206" s="2" customFormat="1" ht="13.5"/>
    <row r="207" s="2" customFormat="1" ht="13.5"/>
    <row r="208" s="2" customFormat="1" ht="13.5"/>
    <row r="209" s="2" customFormat="1" ht="13.5"/>
    <row r="210" s="2" customFormat="1" ht="13.5"/>
    <row r="211" s="2" customFormat="1" ht="13.5"/>
    <row r="212" s="2" customFormat="1" ht="13.5"/>
    <row r="213" s="2" customFormat="1" ht="13.5"/>
    <row r="214" s="2" customFormat="1" ht="13.5"/>
    <row r="215" s="2" customFormat="1" ht="13.5"/>
    <row r="216" s="2" customFormat="1" ht="13.5"/>
    <row r="217" s="2" customFormat="1" ht="13.5"/>
  </sheetData>
  <mergeCells count="68">
    <mergeCell ref="B17:E17"/>
    <mergeCell ref="F17:W17"/>
    <mergeCell ref="S38:W38"/>
    <mergeCell ref="B39:R39"/>
    <mergeCell ref="S39:W39"/>
    <mergeCell ref="S24:W24"/>
    <mergeCell ref="B27:R27"/>
    <mergeCell ref="S28:W28"/>
    <mergeCell ref="S26:W26"/>
    <mergeCell ref="S27:W27"/>
    <mergeCell ref="H25:R25"/>
    <mergeCell ref="H26:R26"/>
    <mergeCell ref="S25:W25"/>
    <mergeCell ref="O33:R33"/>
    <mergeCell ref="S33:W33"/>
    <mergeCell ref="B21:G21"/>
    <mergeCell ref="B29:R29"/>
    <mergeCell ref="S29:W29"/>
    <mergeCell ref="S34:W34"/>
    <mergeCell ref="B35:G35"/>
    <mergeCell ref="H35:R35"/>
    <mergeCell ref="S35:W35"/>
    <mergeCell ref="S36:W36"/>
    <mergeCell ref="B37:R37"/>
    <mergeCell ref="S37:W37"/>
    <mergeCell ref="B30:R30"/>
    <mergeCell ref="S30:W30"/>
    <mergeCell ref="B23:G23"/>
    <mergeCell ref="B25:G25"/>
    <mergeCell ref="B26:G26"/>
    <mergeCell ref="S22:W22"/>
    <mergeCell ref="S23:W23"/>
    <mergeCell ref="H22:R22"/>
    <mergeCell ref="H23:R23"/>
    <mergeCell ref="B24:G24"/>
    <mergeCell ref="H24:R24"/>
    <mergeCell ref="B3:W3"/>
    <mergeCell ref="B13:D13"/>
    <mergeCell ref="E13:N13"/>
    <mergeCell ref="P13:S13"/>
    <mergeCell ref="T13:W13"/>
    <mergeCell ref="R4:W4"/>
    <mergeCell ref="N9:X9"/>
    <mergeCell ref="N10:X10"/>
    <mergeCell ref="N11:X11"/>
    <mergeCell ref="F15:P15"/>
    <mergeCell ref="Q15:S15"/>
    <mergeCell ref="T15:V15"/>
    <mergeCell ref="B15:E15"/>
    <mergeCell ref="J9:M9"/>
    <mergeCell ref="J10:M10"/>
    <mergeCell ref="J11:M11"/>
    <mergeCell ref="B16:E16"/>
    <mergeCell ref="B36:R36"/>
    <mergeCell ref="B38:R38"/>
    <mergeCell ref="B28:R28"/>
    <mergeCell ref="B34:G34"/>
    <mergeCell ref="H34:R34"/>
    <mergeCell ref="F16:W16"/>
    <mergeCell ref="B18:E18"/>
    <mergeCell ref="F18:J18"/>
    <mergeCell ref="L18:P18"/>
    <mergeCell ref="Q18:S18"/>
    <mergeCell ref="T18:U18"/>
    <mergeCell ref="V18:W18"/>
    <mergeCell ref="S21:W21"/>
    <mergeCell ref="H21:R21"/>
    <mergeCell ref="B22:G22"/>
  </mergeCells>
  <phoneticPr fontId="22"/>
  <printOptions horizontalCentered="1"/>
  <pageMargins left="0.70866141732283472" right="0.23622047244094491" top="0.23622047244094491" bottom="0.31496062992125984" header="0.19685039370078741" footer="0.31496062992125984"/>
  <pageSetup paperSize="9" scale="9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61"/>
  <sheetViews>
    <sheetView view="pageBreakPreview" zoomScale="55" zoomScaleNormal="100" zoomScaleSheetLayoutView="55" workbookViewId="0">
      <selection activeCell="E50" sqref="E50"/>
    </sheetView>
  </sheetViews>
  <sheetFormatPr defaultRowHeight="13.5"/>
  <cols>
    <col min="1" max="1" width="1.875" style="70" customWidth="1"/>
    <col min="2" max="2" width="6.5" style="70" customWidth="1"/>
    <col min="3" max="3" width="10.625" style="70" customWidth="1"/>
    <col min="4" max="4" width="31.375" style="70" customWidth="1"/>
    <col min="5" max="5" width="229.25" style="70" customWidth="1"/>
    <col min="6" max="6" width="12.625" style="70" customWidth="1"/>
    <col min="7" max="16384" width="9" style="70"/>
  </cols>
  <sheetData>
    <row r="1" spans="2:6" ht="21">
      <c r="B1" s="245" t="s">
        <v>522</v>
      </c>
    </row>
    <row r="2" spans="2:6" ht="24">
      <c r="B2" s="246" t="s">
        <v>633</v>
      </c>
    </row>
    <row r="3" spans="2:6" ht="11.25" customHeight="1" thickBot="1">
      <c r="B3" s="1"/>
    </row>
    <row r="4" spans="2:6" ht="18.75">
      <c r="B4" s="1"/>
      <c r="D4" s="248" t="s">
        <v>635</v>
      </c>
      <c r="E4" s="251"/>
    </row>
    <row r="5" spans="2:6" ht="18.75">
      <c r="B5" s="1"/>
      <c r="D5" s="249" t="s">
        <v>636</v>
      </c>
      <c r="E5" s="252"/>
    </row>
    <row r="6" spans="2:6" ht="18.75">
      <c r="B6" s="1"/>
      <c r="D6" s="249" t="s">
        <v>637</v>
      </c>
      <c r="E6" s="252"/>
    </row>
    <row r="7" spans="2:6" ht="18.75">
      <c r="B7" s="1"/>
      <c r="D7" s="249" t="s">
        <v>645</v>
      </c>
      <c r="E7" s="252"/>
    </row>
    <row r="8" spans="2:6" ht="18.75">
      <c r="B8" s="1"/>
      <c r="D8" s="249" t="s">
        <v>644</v>
      </c>
      <c r="E8" s="257"/>
    </row>
    <row r="9" spans="2:6" ht="19.5" thickBot="1">
      <c r="B9" s="1"/>
      <c r="D9" s="250" t="s">
        <v>638</v>
      </c>
      <c r="E9" s="253"/>
    </row>
    <row r="10" spans="2:6" ht="6.75" customHeight="1">
      <c r="B10" s="1"/>
      <c r="D10" s="247"/>
      <c r="E10" s="247"/>
    </row>
    <row r="11" spans="2:6" ht="24.75" thickBot="1">
      <c r="B11" s="246"/>
      <c r="C11" s="220"/>
      <c r="D11" s="220"/>
      <c r="E11" s="221"/>
      <c r="F11" s="254" t="s">
        <v>639</v>
      </c>
    </row>
    <row r="12" spans="2:6" ht="29.25" thickBot="1">
      <c r="B12" s="223" t="s">
        <v>523</v>
      </c>
      <c r="C12" s="224" t="s">
        <v>524</v>
      </c>
      <c r="D12" s="225" t="s">
        <v>525</v>
      </c>
      <c r="E12" s="226" t="s">
        <v>526</v>
      </c>
      <c r="F12" s="227" t="s">
        <v>634</v>
      </c>
    </row>
    <row r="13" spans="2:6" ht="20.100000000000001" customHeight="1">
      <c r="B13" s="800" t="s">
        <v>527</v>
      </c>
      <c r="C13" s="803" t="s">
        <v>528</v>
      </c>
      <c r="D13" s="228" t="s">
        <v>529</v>
      </c>
      <c r="E13" s="229" t="s">
        <v>530</v>
      </c>
      <c r="F13" s="228"/>
    </row>
    <row r="14" spans="2:6" ht="20.100000000000001" customHeight="1">
      <c r="B14" s="801"/>
      <c r="C14" s="804"/>
      <c r="D14" s="230" t="s">
        <v>531</v>
      </c>
      <c r="E14" s="231" t="s">
        <v>532</v>
      </c>
      <c r="F14" s="230"/>
    </row>
    <row r="15" spans="2:6" ht="20.100000000000001" customHeight="1">
      <c r="B15" s="801"/>
      <c r="C15" s="804"/>
      <c r="D15" s="230" t="s">
        <v>533</v>
      </c>
      <c r="E15" s="231" t="s">
        <v>534</v>
      </c>
      <c r="F15" s="230"/>
    </row>
    <row r="16" spans="2:6" ht="20.100000000000001" customHeight="1">
      <c r="B16" s="801"/>
      <c r="C16" s="804"/>
      <c r="D16" s="230" t="s">
        <v>535</v>
      </c>
      <c r="E16" s="231" t="s">
        <v>536</v>
      </c>
      <c r="F16" s="230"/>
    </row>
    <row r="17" spans="2:6" ht="20.100000000000001" customHeight="1">
      <c r="B17" s="801"/>
      <c r="C17" s="804"/>
      <c r="D17" s="230" t="s">
        <v>537</v>
      </c>
      <c r="E17" s="231" t="s">
        <v>538</v>
      </c>
      <c r="F17" s="230"/>
    </row>
    <row r="18" spans="2:6" ht="20.100000000000001" customHeight="1">
      <c r="B18" s="801"/>
      <c r="C18" s="805"/>
      <c r="D18" s="230" t="s">
        <v>539</v>
      </c>
      <c r="E18" s="231" t="s">
        <v>540</v>
      </c>
      <c r="F18" s="230"/>
    </row>
    <row r="19" spans="2:6" ht="20.100000000000001" customHeight="1">
      <c r="B19" s="801"/>
      <c r="C19" s="806" t="s">
        <v>541</v>
      </c>
      <c r="D19" s="232" t="s">
        <v>542</v>
      </c>
      <c r="E19" s="233" t="s">
        <v>543</v>
      </c>
      <c r="F19" s="232"/>
    </row>
    <row r="20" spans="2:6" ht="20.100000000000001" customHeight="1">
      <c r="B20" s="801"/>
      <c r="C20" s="804"/>
      <c r="D20" s="230" t="s">
        <v>544</v>
      </c>
      <c r="E20" s="231" t="s">
        <v>545</v>
      </c>
      <c r="F20" s="230"/>
    </row>
    <row r="21" spans="2:6" ht="20.100000000000001" customHeight="1">
      <c r="B21" s="801"/>
      <c r="C21" s="804"/>
      <c r="D21" s="230" t="s">
        <v>546</v>
      </c>
      <c r="E21" s="231" t="s">
        <v>547</v>
      </c>
      <c r="F21" s="230"/>
    </row>
    <row r="22" spans="2:6" ht="20.100000000000001" customHeight="1">
      <c r="B22" s="801"/>
      <c r="C22" s="804"/>
      <c r="D22" s="230" t="s">
        <v>548</v>
      </c>
      <c r="E22" s="231" t="s">
        <v>549</v>
      </c>
      <c r="F22" s="230"/>
    </row>
    <row r="23" spans="2:6" ht="20.100000000000001" customHeight="1">
      <c r="B23" s="801"/>
      <c r="C23" s="804"/>
      <c r="D23" s="230" t="s">
        <v>550</v>
      </c>
      <c r="E23" s="231" t="s">
        <v>551</v>
      </c>
      <c r="F23" s="230"/>
    </row>
    <row r="24" spans="2:6" ht="20.100000000000001" customHeight="1">
      <c r="B24" s="801"/>
      <c r="C24" s="805"/>
      <c r="D24" s="230" t="s">
        <v>552</v>
      </c>
      <c r="E24" s="231" t="s">
        <v>553</v>
      </c>
      <c r="F24" s="230"/>
    </row>
    <row r="25" spans="2:6" ht="20.100000000000001" customHeight="1">
      <c r="B25" s="801"/>
      <c r="C25" s="806" t="s">
        <v>554</v>
      </c>
      <c r="D25" s="232" t="s">
        <v>555</v>
      </c>
      <c r="E25" s="233" t="s">
        <v>556</v>
      </c>
      <c r="F25" s="232"/>
    </row>
    <row r="26" spans="2:6" ht="20.100000000000001" customHeight="1">
      <c r="B26" s="801"/>
      <c r="C26" s="804"/>
      <c r="D26" s="230" t="s">
        <v>557</v>
      </c>
      <c r="E26" s="231" t="s">
        <v>558</v>
      </c>
      <c r="F26" s="230"/>
    </row>
    <row r="27" spans="2:6" ht="43.5" customHeight="1">
      <c r="B27" s="801"/>
      <c r="C27" s="804"/>
      <c r="D27" s="230" t="s">
        <v>559</v>
      </c>
      <c r="E27" s="231" t="s">
        <v>560</v>
      </c>
      <c r="F27" s="230"/>
    </row>
    <row r="28" spans="2:6" ht="20.100000000000001" customHeight="1">
      <c r="B28" s="801"/>
      <c r="C28" s="804"/>
      <c r="D28" s="230" t="s">
        <v>561</v>
      </c>
      <c r="E28" s="231" t="s">
        <v>562</v>
      </c>
      <c r="F28" s="230"/>
    </row>
    <row r="29" spans="2:6" ht="20.100000000000001" customHeight="1" thickBot="1">
      <c r="B29" s="802"/>
      <c r="C29" s="807"/>
      <c r="D29" s="230" t="s">
        <v>563</v>
      </c>
      <c r="E29" s="231" t="s">
        <v>564</v>
      </c>
      <c r="F29" s="230"/>
    </row>
    <row r="30" spans="2:6" ht="20.100000000000001" customHeight="1">
      <c r="B30" s="808" t="s">
        <v>565</v>
      </c>
      <c r="C30" s="803" t="s">
        <v>566</v>
      </c>
      <c r="D30" s="234" t="s">
        <v>567</v>
      </c>
      <c r="E30" s="235" t="s">
        <v>568</v>
      </c>
      <c r="F30" s="234"/>
    </row>
    <row r="31" spans="2:6" ht="20.100000000000001" customHeight="1">
      <c r="B31" s="809"/>
      <c r="C31" s="804"/>
      <c r="D31" s="230" t="s">
        <v>569</v>
      </c>
      <c r="E31" s="231" t="s">
        <v>570</v>
      </c>
      <c r="F31" s="230"/>
    </row>
    <row r="32" spans="2:6" ht="43.5" customHeight="1">
      <c r="B32" s="809"/>
      <c r="C32" s="805"/>
      <c r="D32" s="230" t="s">
        <v>571</v>
      </c>
      <c r="E32" s="231" t="s">
        <v>572</v>
      </c>
      <c r="F32" s="230"/>
    </row>
    <row r="33" spans="2:6" ht="34.5" customHeight="1">
      <c r="B33" s="809"/>
      <c r="C33" s="806" t="s">
        <v>573</v>
      </c>
      <c r="D33" s="232" t="s">
        <v>574</v>
      </c>
      <c r="E33" s="233" t="s">
        <v>575</v>
      </c>
      <c r="F33" s="232"/>
    </row>
    <row r="34" spans="2:6" ht="20.100000000000001" customHeight="1">
      <c r="B34" s="809"/>
      <c r="C34" s="805"/>
      <c r="D34" s="230" t="s">
        <v>576</v>
      </c>
      <c r="E34" s="231" t="s">
        <v>577</v>
      </c>
      <c r="F34" s="230"/>
    </row>
    <row r="35" spans="2:6" ht="20.100000000000001" customHeight="1">
      <c r="B35" s="809"/>
      <c r="C35" s="806" t="s">
        <v>578</v>
      </c>
      <c r="D35" s="232" t="s">
        <v>579</v>
      </c>
      <c r="E35" s="233" t="s">
        <v>580</v>
      </c>
      <c r="F35" s="232"/>
    </row>
    <row r="36" spans="2:6" ht="38.25" customHeight="1" thickBot="1">
      <c r="B36" s="810"/>
      <c r="C36" s="807"/>
      <c r="D36" s="230" t="s">
        <v>581</v>
      </c>
      <c r="E36" s="231" t="s">
        <v>582</v>
      </c>
      <c r="F36" s="230"/>
    </row>
    <row r="37" spans="2:6" ht="20.100000000000001" customHeight="1">
      <c r="B37" s="808" t="s">
        <v>583</v>
      </c>
      <c r="C37" s="803" t="s">
        <v>584</v>
      </c>
      <c r="D37" s="234" t="s">
        <v>585</v>
      </c>
      <c r="E37" s="235" t="s">
        <v>586</v>
      </c>
      <c r="F37" s="234"/>
    </row>
    <row r="38" spans="2:6" ht="20.100000000000001" customHeight="1">
      <c r="B38" s="809"/>
      <c r="C38" s="804"/>
      <c r="D38" s="230" t="s">
        <v>587</v>
      </c>
      <c r="E38" s="231" t="s">
        <v>588</v>
      </c>
      <c r="F38" s="230"/>
    </row>
    <row r="39" spans="2:6" ht="20.100000000000001" customHeight="1">
      <c r="B39" s="809"/>
      <c r="C39" s="804"/>
      <c r="D39" s="230" t="s">
        <v>589</v>
      </c>
      <c r="E39" s="231" t="s">
        <v>590</v>
      </c>
      <c r="F39" s="230"/>
    </row>
    <row r="40" spans="2:6" ht="20.100000000000001" customHeight="1">
      <c r="B40" s="809"/>
      <c r="C40" s="804"/>
      <c r="D40" s="230" t="s">
        <v>591</v>
      </c>
      <c r="E40" s="231" t="s">
        <v>592</v>
      </c>
      <c r="F40" s="230"/>
    </row>
    <row r="41" spans="2:6" ht="20.100000000000001" customHeight="1">
      <c r="B41" s="809"/>
      <c r="C41" s="804"/>
      <c r="D41" s="230" t="s">
        <v>593</v>
      </c>
      <c r="E41" s="231" t="s">
        <v>594</v>
      </c>
      <c r="F41" s="230"/>
    </row>
    <row r="42" spans="2:6" ht="20.100000000000001" customHeight="1">
      <c r="B42" s="809"/>
      <c r="C42" s="804"/>
      <c r="D42" s="230" t="s">
        <v>595</v>
      </c>
      <c r="E42" s="231" t="s">
        <v>596</v>
      </c>
      <c r="F42" s="230"/>
    </row>
    <row r="43" spans="2:6" ht="20.100000000000001" customHeight="1">
      <c r="B43" s="809"/>
      <c r="C43" s="804"/>
      <c r="D43" s="230" t="s">
        <v>597</v>
      </c>
      <c r="E43" s="231" t="s">
        <v>598</v>
      </c>
      <c r="F43" s="230"/>
    </row>
    <row r="44" spans="2:6" ht="20.100000000000001" customHeight="1">
      <c r="B44" s="809"/>
      <c r="C44" s="804"/>
      <c r="D44" s="230" t="s">
        <v>599</v>
      </c>
      <c r="E44" s="231" t="s">
        <v>600</v>
      </c>
      <c r="F44" s="230"/>
    </row>
    <row r="45" spans="2:6" ht="20.100000000000001" customHeight="1">
      <c r="B45" s="809"/>
      <c r="C45" s="804"/>
      <c r="D45" s="230" t="s">
        <v>601</v>
      </c>
      <c r="E45" s="231" t="s">
        <v>602</v>
      </c>
      <c r="F45" s="230"/>
    </row>
    <row r="46" spans="2:6" ht="20.100000000000001" customHeight="1">
      <c r="B46" s="809"/>
      <c r="C46" s="805"/>
      <c r="D46" s="230" t="s">
        <v>603</v>
      </c>
      <c r="E46" s="231" t="s">
        <v>604</v>
      </c>
      <c r="F46" s="230"/>
    </row>
    <row r="47" spans="2:6" ht="20.100000000000001" customHeight="1">
      <c r="B47" s="809"/>
      <c r="C47" s="806" t="s">
        <v>605</v>
      </c>
      <c r="D47" s="232" t="s">
        <v>606</v>
      </c>
      <c r="E47" s="233" t="s">
        <v>607</v>
      </c>
      <c r="F47" s="232"/>
    </row>
    <row r="48" spans="2:6" ht="39.75" customHeight="1">
      <c r="B48" s="809"/>
      <c r="C48" s="804"/>
      <c r="D48" s="230" t="s">
        <v>608</v>
      </c>
      <c r="E48" s="231" t="s">
        <v>609</v>
      </c>
      <c r="F48" s="230"/>
    </row>
    <row r="49" spans="2:6" ht="40.5" customHeight="1" thickBot="1">
      <c r="B49" s="810"/>
      <c r="C49" s="807"/>
      <c r="D49" s="230" t="s">
        <v>610</v>
      </c>
      <c r="E49" s="231" t="s">
        <v>611</v>
      </c>
      <c r="F49" s="230"/>
    </row>
    <row r="50" spans="2:6" ht="20.100000000000001" customHeight="1">
      <c r="B50" s="808" t="s">
        <v>612</v>
      </c>
      <c r="C50" s="803" t="s">
        <v>613</v>
      </c>
      <c r="D50" s="234" t="s">
        <v>614</v>
      </c>
      <c r="E50" s="235" t="s">
        <v>615</v>
      </c>
      <c r="F50" s="234"/>
    </row>
    <row r="51" spans="2:6" ht="36" customHeight="1">
      <c r="B51" s="809"/>
      <c r="C51" s="804"/>
      <c r="D51" s="230" t="s">
        <v>616</v>
      </c>
      <c r="E51" s="231" t="s">
        <v>617</v>
      </c>
      <c r="F51" s="230"/>
    </row>
    <row r="52" spans="2:6" ht="20.100000000000001" customHeight="1">
      <c r="B52" s="809"/>
      <c r="C52" s="804"/>
      <c r="D52" s="230" t="s">
        <v>618</v>
      </c>
      <c r="E52" s="231" t="s">
        <v>619</v>
      </c>
      <c r="F52" s="230"/>
    </row>
    <row r="53" spans="2:6" ht="20.100000000000001" customHeight="1">
      <c r="B53" s="809"/>
      <c r="C53" s="805"/>
      <c r="D53" s="230" t="s">
        <v>620</v>
      </c>
      <c r="E53" s="231" t="s">
        <v>621</v>
      </c>
      <c r="F53" s="230"/>
    </row>
    <row r="54" spans="2:6" ht="36" customHeight="1">
      <c r="B54" s="809"/>
      <c r="C54" s="806" t="s">
        <v>622</v>
      </c>
      <c r="D54" s="232" t="s">
        <v>623</v>
      </c>
      <c r="E54" s="233" t="s">
        <v>624</v>
      </c>
      <c r="F54" s="232"/>
    </row>
    <row r="55" spans="2:6" ht="20.100000000000001" customHeight="1" thickBot="1">
      <c r="B55" s="810"/>
      <c r="C55" s="807"/>
      <c r="D55" s="236" t="s">
        <v>625</v>
      </c>
      <c r="E55" s="237" t="s">
        <v>626</v>
      </c>
      <c r="F55" s="236"/>
    </row>
    <row r="56" spans="2:6" ht="14.25">
      <c r="B56" s="238" t="s">
        <v>627</v>
      </c>
      <c r="C56" s="239"/>
      <c r="D56" s="240"/>
      <c r="E56" s="239"/>
      <c r="F56" s="239"/>
    </row>
    <row r="57" spans="2:6" ht="17.25">
      <c r="B57" s="241" t="s">
        <v>628</v>
      </c>
      <c r="C57" s="242"/>
      <c r="D57" s="243"/>
      <c r="E57" s="221"/>
      <c r="F57" s="221"/>
    </row>
    <row r="58" spans="2:6" ht="17.25">
      <c r="B58" s="241" t="s">
        <v>629</v>
      </c>
      <c r="C58" s="222"/>
      <c r="D58" s="222"/>
      <c r="E58" s="221"/>
      <c r="F58" s="221"/>
    </row>
    <row r="59" spans="2:6" ht="17.25">
      <c r="B59" s="241" t="s">
        <v>630</v>
      </c>
      <c r="C59" s="242"/>
      <c r="D59" s="244"/>
      <c r="E59" s="221"/>
      <c r="F59" s="221"/>
    </row>
    <row r="60" spans="2:6" ht="17.25">
      <c r="B60" s="241" t="s">
        <v>631</v>
      </c>
      <c r="C60" s="242"/>
      <c r="D60" s="244"/>
      <c r="E60" s="221"/>
      <c r="F60" s="221"/>
    </row>
    <row r="61" spans="2:6" ht="17.25">
      <c r="B61" s="241" t="s">
        <v>632</v>
      </c>
      <c r="C61" s="242"/>
      <c r="D61" s="244"/>
      <c r="E61" s="221"/>
      <c r="F61" s="221"/>
    </row>
  </sheetData>
  <mergeCells count="14">
    <mergeCell ref="B37:B49"/>
    <mergeCell ref="C37:C46"/>
    <mergeCell ref="C47:C49"/>
    <mergeCell ref="B50:B55"/>
    <mergeCell ref="C50:C53"/>
    <mergeCell ref="C54:C55"/>
    <mergeCell ref="B13:B29"/>
    <mergeCell ref="C13:C18"/>
    <mergeCell ref="C19:C24"/>
    <mergeCell ref="C25:C29"/>
    <mergeCell ref="B30:B36"/>
    <mergeCell ref="C30:C32"/>
    <mergeCell ref="C33:C34"/>
    <mergeCell ref="C35:C36"/>
  </mergeCells>
  <phoneticPr fontId="22"/>
  <pageMargins left="0.19685039370078741" right="0.19685039370078741" top="0.51181102362204722" bottom="0.19685039370078741" header="0.31496062992125984" footer="0.23622047244094491"/>
  <pageSetup paperSize="8" scale="5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tabSelected="1" view="pageBreakPreview" zoomScale="130" zoomScaleNormal="100" zoomScaleSheetLayoutView="130" workbookViewId="0">
      <selection activeCell="A9" sqref="A9"/>
    </sheetView>
  </sheetViews>
  <sheetFormatPr defaultRowHeight="18.75"/>
  <cols>
    <col min="1" max="1" width="75.5" style="834" customWidth="1"/>
    <col min="2" max="2" width="10.25" style="834" customWidth="1"/>
    <col min="3" max="16384" width="9" style="834"/>
  </cols>
  <sheetData>
    <row r="1" spans="1:2">
      <c r="A1" s="834" t="s">
        <v>818</v>
      </c>
    </row>
    <row r="2" spans="1:2" ht="27.75" customHeight="1">
      <c r="A2" s="852" t="s">
        <v>817</v>
      </c>
      <c r="B2" s="835"/>
    </row>
    <row r="3" spans="1:2" ht="63.75" customHeight="1">
      <c r="A3" s="851" t="s">
        <v>816</v>
      </c>
      <c r="B3" s="835"/>
    </row>
    <row r="4" spans="1:2" ht="19.5" thickBot="1">
      <c r="A4" s="850" t="s">
        <v>815</v>
      </c>
    </row>
    <row r="5" spans="1:2" ht="30" customHeight="1" thickBot="1">
      <c r="A5" s="849" t="s">
        <v>814</v>
      </c>
      <c r="B5" s="848" t="s">
        <v>813</v>
      </c>
    </row>
    <row r="6" spans="1:2">
      <c r="A6" s="847" t="s">
        <v>812</v>
      </c>
      <c r="B6" s="841" t="s">
        <v>811</v>
      </c>
    </row>
    <row r="7" spans="1:2" ht="19.5" thickBot="1">
      <c r="A7" s="843" t="s">
        <v>810</v>
      </c>
      <c r="B7" s="837"/>
    </row>
    <row r="8" spans="1:2">
      <c r="A8" s="847" t="s">
        <v>809</v>
      </c>
      <c r="B8" s="841" t="s">
        <v>788</v>
      </c>
    </row>
    <row r="9" spans="1:2" ht="30" customHeight="1" thickBot="1">
      <c r="A9" s="843" t="s">
        <v>808</v>
      </c>
      <c r="B9" s="837"/>
    </row>
    <row r="10" spans="1:2">
      <c r="A10" s="847" t="s">
        <v>807</v>
      </c>
      <c r="B10" s="841" t="s">
        <v>788</v>
      </c>
    </row>
    <row r="11" spans="1:2" ht="19.5" thickBot="1">
      <c r="A11" s="845" t="s">
        <v>806</v>
      </c>
      <c r="B11" s="837"/>
    </row>
    <row r="12" spans="1:2">
      <c r="A12" s="847" t="s">
        <v>805</v>
      </c>
      <c r="B12" s="841" t="s">
        <v>788</v>
      </c>
    </row>
    <row r="13" spans="1:2" ht="19.5" thickBot="1">
      <c r="A13" s="845" t="s">
        <v>804</v>
      </c>
      <c r="B13" s="837"/>
    </row>
    <row r="14" spans="1:2">
      <c r="A14" s="847" t="s">
        <v>803</v>
      </c>
      <c r="B14" s="841" t="s">
        <v>788</v>
      </c>
    </row>
    <row r="15" spans="1:2" ht="19.5" thickBot="1">
      <c r="A15" s="845" t="s">
        <v>802</v>
      </c>
      <c r="B15" s="837"/>
    </row>
    <row r="16" spans="1:2">
      <c r="A16" s="847" t="s">
        <v>801</v>
      </c>
      <c r="B16" s="841" t="s">
        <v>788</v>
      </c>
    </row>
    <row r="17" spans="1:2" ht="36.75" customHeight="1" thickBot="1">
      <c r="A17" s="845" t="s">
        <v>800</v>
      </c>
      <c r="B17" s="837"/>
    </row>
    <row r="18" spans="1:2">
      <c r="A18" s="847" t="s">
        <v>799</v>
      </c>
      <c r="B18" s="841" t="s">
        <v>788</v>
      </c>
    </row>
    <row r="19" spans="1:2" ht="45.75" customHeight="1" thickBot="1">
      <c r="A19" s="845" t="s">
        <v>798</v>
      </c>
      <c r="B19" s="837"/>
    </row>
    <row r="20" spans="1:2">
      <c r="A20" s="847" t="s">
        <v>797</v>
      </c>
      <c r="B20" s="841" t="s">
        <v>788</v>
      </c>
    </row>
    <row r="21" spans="1:2" ht="19.5" thickBot="1">
      <c r="A21" s="845" t="s">
        <v>796</v>
      </c>
      <c r="B21" s="837"/>
    </row>
    <row r="22" spans="1:2" s="846" customFormat="1">
      <c r="A22" s="847" t="s">
        <v>795</v>
      </c>
      <c r="B22" s="841" t="s">
        <v>788</v>
      </c>
    </row>
    <row r="23" spans="1:2" ht="31.5" customHeight="1" thickBot="1">
      <c r="A23" s="845" t="s">
        <v>794</v>
      </c>
      <c r="B23" s="837"/>
    </row>
    <row r="24" spans="1:2">
      <c r="A24" s="844" t="s">
        <v>793</v>
      </c>
      <c r="B24" s="841" t="s">
        <v>788</v>
      </c>
    </row>
    <row r="25" spans="1:2" ht="19.5" thickBot="1">
      <c r="A25" s="843" t="s">
        <v>792</v>
      </c>
      <c r="B25" s="837"/>
    </row>
    <row r="26" spans="1:2">
      <c r="A26" s="844" t="s">
        <v>791</v>
      </c>
      <c r="B26" s="841" t="s">
        <v>788</v>
      </c>
    </row>
    <row r="27" spans="1:2" ht="34.5" customHeight="1" thickBot="1">
      <c r="A27" s="843" t="s">
        <v>790</v>
      </c>
      <c r="B27" s="837"/>
    </row>
    <row r="28" spans="1:2">
      <c r="A28" s="842" t="s">
        <v>789</v>
      </c>
      <c r="B28" s="841" t="s">
        <v>788</v>
      </c>
    </row>
    <row r="29" spans="1:2">
      <c r="A29" s="840"/>
      <c r="B29" s="839"/>
    </row>
    <row r="30" spans="1:2" ht="12.75" customHeight="1" thickBot="1">
      <c r="A30" s="838"/>
      <c r="B30" s="837"/>
    </row>
    <row r="31" spans="1:2">
      <c r="A31" s="836" t="s">
        <v>787</v>
      </c>
      <c r="B31" s="835"/>
    </row>
    <row r="32" spans="1:2" ht="33" customHeight="1">
      <c r="A32" s="836" t="s">
        <v>786</v>
      </c>
      <c r="B32" s="835"/>
    </row>
  </sheetData>
  <mergeCells count="17">
    <mergeCell ref="B28:B30"/>
    <mergeCell ref="B6:B7"/>
    <mergeCell ref="B8:B9"/>
    <mergeCell ref="B10:B11"/>
    <mergeCell ref="B12:B13"/>
    <mergeCell ref="B14:B15"/>
    <mergeCell ref="B16:B17"/>
    <mergeCell ref="A2:B2"/>
    <mergeCell ref="A3:B3"/>
    <mergeCell ref="A31:B31"/>
    <mergeCell ref="A32:B32"/>
    <mergeCell ref="B18:B19"/>
    <mergeCell ref="B20:B21"/>
    <mergeCell ref="B22:B23"/>
    <mergeCell ref="B24:B25"/>
    <mergeCell ref="B26:B27"/>
    <mergeCell ref="A28:A30"/>
  </mergeCells>
  <phoneticPr fontId="22"/>
  <pageMargins left="0.56000000000000005" right="0.16" top="0.73" bottom="0.69" header="0.5" footer="0.5"/>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opLeftCell="F1" zoomScale="77" zoomScaleNormal="77" workbookViewId="0">
      <selection activeCell="F1" sqref="F1"/>
    </sheetView>
  </sheetViews>
  <sheetFormatPr defaultColWidth="9" defaultRowHeight="18.75"/>
  <cols>
    <col min="1" max="1" width="6.5" style="286" customWidth="1"/>
    <col min="2" max="3" width="10.625" style="286" customWidth="1"/>
    <col min="4" max="4" width="10.625" style="316" customWidth="1"/>
    <col min="5" max="5" width="31.375" style="286" customWidth="1"/>
    <col min="6" max="6" width="229.25" style="317" customWidth="1"/>
    <col min="7" max="7" width="0.75" style="286" customWidth="1"/>
    <col min="8" max="16384" width="9" style="286"/>
  </cols>
  <sheetData>
    <row r="1" spans="1:7" ht="33.75" customHeight="1" thickBot="1">
      <c r="A1" s="282" t="s">
        <v>658</v>
      </c>
      <c r="B1" s="283"/>
      <c r="C1" s="283"/>
      <c r="D1" s="283"/>
      <c r="E1" s="283"/>
      <c r="F1" s="284" t="s">
        <v>785</v>
      </c>
      <c r="G1" s="285"/>
    </row>
    <row r="2" spans="1:7" ht="59.25" thickBot="1">
      <c r="A2" s="287" t="s">
        <v>523</v>
      </c>
      <c r="B2" s="288" t="s">
        <v>524</v>
      </c>
      <c r="C2" s="288" t="s">
        <v>182</v>
      </c>
      <c r="D2" s="289" t="s">
        <v>659</v>
      </c>
      <c r="E2" s="290" t="s">
        <v>660</v>
      </c>
      <c r="F2" s="291" t="s">
        <v>661</v>
      </c>
    </row>
    <row r="3" spans="1:7" ht="39">
      <c r="A3" s="818" t="s">
        <v>662</v>
      </c>
      <c r="B3" s="830" t="s">
        <v>663</v>
      </c>
      <c r="C3" s="824" t="s">
        <v>664</v>
      </c>
      <c r="D3" s="825">
        <v>1</v>
      </c>
      <c r="E3" s="292" t="s">
        <v>665</v>
      </c>
      <c r="F3" s="293" t="s">
        <v>666</v>
      </c>
    </row>
    <row r="4" spans="1:7" ht="39">
      <c r="A4" s="819"/>
      <c r="B4" s="831"/>
      <c r="C4" s="814"/>
      <c r="D4" s="816"/>
      <c r="E4" s="294" t="s">
        <v>667</v>
      </c>
      <c r="F4" s="295" t="s">
        <v>668</v>
      </c>
    </row>
    <row r="5" spans="1:7" ht="39">
      <c r="A5" s="819"/>
      <c r="B5" s="832"/>
      <c r="C5" s="829"/>
      <c r="D5" s="812"/>
      <c r="E5" s="294" t="s">
        <v>669</v>
      </c>
      <c r="F5" s="295" t="s">
        <v>670</v>
      </c>
    </row>
    <row r="6" spans="1:7" ht="39">
      <c r="A6" s="819"/>
      <c r="B6" s="833" t="s">
        <v>663</v>
      </c>
      <c r="C6" s="813" t="s">
        <v>671</v>
      </c>
      <c r="D6" s="811">
        <v>2</v>
      </c>
      <c r="E6" s="296" t="s">
        <v>672</v>
      </c>
      <c r="F6" s="297" t="s">
        <v>673</v>
      </c>
    </row>
    <row r="7" spans="1:7" ht="39">
      <c r="A7" s="819"/>
      <c r="B7" s="832"/>
      <c r="C7" s="829"/>
      <c r="D7" s="812"/>
      <c r="E7" s="294" t="s">
        <v>674</v>
      </c>
      <c r="F7" s="295" t="s">
        <v>675</v>
      </c>
    </row>
    <row r="8" spans="1:7" ht="39.75" thickBot="1">
      <c r="A8" s="819"/>
      <c r="B8" s="298" t="s">
        <v>663</v>
      </c>
      <c r="C8" s="299" t="s">
        <v>676</v>
      </c>
      <c r="D8" s="300">
        <v>3</v>
      </c>
      <c r="E8" s="296" t="s">
        <v>677</v>
      </c>
      <c r="F8" s="297" t="s">
        <v>678</v>
      </c>
    </row>
    <row r="9" spans="1:7" ht="39" customHeight="1">
      <c r="A9" s="818" t="s">
        <v>679</v>
      </c>
      <c r="B9" s="821" t="s">
        <v>680</v>
      </c>
      <c r="C9" s="824" t="s">
        <v>681</v>
      </c>
      <c r="D9" s="825">
        <v>4</v>
      </c>
      <c r="E9" s="292" t="s">
        <v>682</v>
      </c>
      <c r="F9" s="293" t="s">
        <v>683</v>
      </c>
    </row>
    <row r="10" spans="1:7" ht="19.5">
      <c r="A10" s="819"/>
      <c r="B10" s="822"/>
      <c r="C10" s="814"/>
      <c r="D10" s="812"/>
      <c r="E10" s="294" t="s">
        <v>684</v>
      </c>
      <c r="F10" s="295" t="s">
        <v>685</v>
      </c>
    </row>
    <row r="11" spans="1:7" ht="39" customHeight="1">
      <c r="A11" s="819"/>
      <c r="B11" s="822"/>
      <c r="C11" s="813" t="s">
        <v>686</v>
      </c>
      <c r="D11" s="811">
        <v>5</v>
      </c>
      <c r="E11" s="296" t="s">
        <v>687</v>
      </c>
      <c r="F11" s="297" t="s">
        <v>688</v>
      </c>
    </row>
    <row r="12" spans="1:7" ht="19.5">
      <c r="A12" s="819"/>
      <c r="B12" s="822"/>
      <c r="C12" s="814"/>
      <c r="D12" s="816"/>
      <c r="E12" s="294" t="s">
        <v>689</v>
      </c>
      <c r="F12" s="295" t="s">
        <v>690</v>
      </c>
    </row>
    <row r="13" spans="1:7" ht="19.5">
      <c r="A13" s="819"/>
      <c r="B13" s="822"/>
      <c r="C13" s="814"/>
      <c r="D13" s="812"/>
      <c r="E13" s="294" t="s">
        <v>691</v>
      </c>
      <c r="F13" s="295" t="s">
        <v>692</v>
      </c>
    </row>
    <row r="14" spans="1:7" ht="19.5" customHeight="1">
      <c r="A14" s="819"/>
      <c r="B14" s="822"/>
      <c r="C14" s="813" t="s">
        <v>693</v>
      </c>
      <c r="D14" s="811">
        <v>6</v>
      </c>
      <c r="E14" s="301" t="s">
        <v>694</v>
      </c>
      <c r="F14" s="302" t="s">
        <v>695</v>
      </c>
    </row>
    <row r="15" spans="1:7" ht="19.5" customHeight="1">
      <c r="A15" s="819"/>
      <c r="B15" s="822"/>
      <c r="C15" s="814"/>
      <c r="D15" s="816"/>
      <c r="E15" s="303" t="s">
        <v>696</v>
      </c>
      <c r="F15" s="304" t="s">
        <v>697</v>
      </c>
    </row>
    <row r="16" spans="1:7" ht="19.5" customHeight="1">
      <c r="A16" s="819"/>
      <c r="B16" s="822"/>
      <c r="C16" s="814"/>
      <c r="D16" s="816"/>
      <c r="E16" s="303" t="s">
        <v>698</v>
      </c>
      <c r="F16" s="304" t="s">
        <v>699</v>
      </c>
    </row>
    <row r="17" spans="1:6" ht="19.5" customHeight="1">
      <c r="A17" s="819"/>
      <c r="B17" s="822"/>
      <c r="C17" s="814"/>
      <c r="D17" s="812"/>
      <c r="E17" s="294" t="s">
        <v>700</v>
      </c>
      <c r="F17" s="295" t="s">
        <v>701</v>
      </c>
    </row>
    <row r="18" spans="1:6" ht="19.5" customHeight="1">
      <c r="A18" s="819"/>
      <c r="B18" s="822"/>
      <c r="C18" s="813" t="s">
        <v>702</v>
      </c>
      <c r="D18" s="811">
        <v>7</v>
      </c>
      <c r="E18" s="301" t="s">
        <v>703</v>
      </c>
      <c r="F18" s="302" t="s">
        <v>704</v>
      </c>
    </row>
    <row r="19" spans="1:6" ht="19.5">
      <c r="A19" s="819"/>
      <c r="B19" s="822"/>
      <c r="C19" s="814"/>
      <c r="D19" s="816"/>
      <c r="E19" s="303" t="s">
        <v>705</v>
      </c>
      <c r="F19" s="304" t="s">
        <v>706</v>
      </c>
    </row>
    <row r="20" spans="1:6" ht="19.5">
      <c r="A20" s="819"/>
      <c r="B20" s="823"/>
      <c r="C20" s="814"/>
      <c r="D20" s="812"/>
      <c r="E20" s="303" t="s">
        <v>707</v>
      </c>
      <c r="F20" s="304" t="s">
        <v>708</v>
      </c>
    </row>
    <row r="21" spans="1:6" ht="19.5" customHeight="1">
      <c r="A21" s="819"/>
      <c r="B21" s="827" t="s">
        <v>709</v>
      </c>
      <c r="C21" s="813" t="s">
        <v>710</v>
      </c>
      <c r="D21" s="811">
        <v>8</v>
      </c>
      <c r="E21" s="301" t="s">
        <v>711</v>
      </c>
      <c r="F21" s="302" t="s">
        <v>712</v>
      </c>
    </row>
    <row r="22" spans="1:6" ht="19.5" customHeight="1">
      <c r="A22" s="819"/>
      <c r="B22" s="822"/>
      <c r="C22" s="814"/>
      <c r="D22" s="816"/>
      <c r="E22" s="305" t="s">
        <v>713</v>
      </c>
      <c r="F22" s="306" t="s">
        <v>714</v>
      </c>
    </row>
    <row r="23" spans="1:6" ht="19.5" customHeight="1">
      <c r="A23" s="819"/>
      <c r="B23" s="822"/>
      <c r="C23" s="814"/>
      <c r="D23" s="816"/>
      <c r="E23" s="305" t="s">
        <v>715</v>
      </c>
      <c r="F23" s="306" t="s">
        <v>716</v>
      </c>
    </row>
    <row r="24" spans="1:6" ht="19.5" customHeight="1">
      <c r="A24" s="819"/>
      <c r="B24" s="822"/>
      <c r="C24" s="814"/>
      <c r="D24" s="816"/>
      <c r="E24" s="305" t="s">
        <v>717</v>
      </c>
      <c r="F24" s="306" t="s">
        <v>718</v>
      </c>
    </row>
    <row r="25" spans="1:6" ht="19.5" customHeight="1">
      <c r="A25" s="819"/>
      <c r="B25" s="822"/>
      <c r="C25" s="814"/>
      <c r="D25" s="812"/>
      <c r="E25" s="303" t="s">
        <v>719</v>
      </c>
      <c r="F25" s="304" t="s">
        <v>720</v>
      </c>
    </row>
    <row r="26" spans="1:6" ht="19.5">
      <c r="A26" s="819"/>
      <c r="B26" s="822"/>
      <c r="C26" s="813" t="s">
        <v>721</v>
      </c>
      <c r="D26" s="811">
        <v>9</v>
      </c>
      <c r="E26" s="301" t="s">
        <v>722</v>
      </c>
      <c r="F26" s="302" t="s">
        <v>723</v>
      </c>
    </row>
    <row r="27" spans="1:6" ht="19.5">
      <c r="A27" s="819"/>
      <c r="B27" s="822"/>
      <c r="C27" s="814"/>
      <c r="D27" s="816"/>
      <c r="E27" s="305" t="s">
        <v>724</v>
      </c>
      <c r="F27" s="306" t="s">
        <v>725</v>
      </c>
    </row>
    <row r="28" spans="1:6" ht="19.5">
      <c r="A28" s="819"/>
      <c r="B28" s="822"/>
      <c r="C28" s="814"/>
      <c r="D28" s="812"/>
      <c r="E28" s="305" t="s">
        <v>726</v>
      </c>
      <c r="F28" s="306" t="s">
        <v>727</v>
      </c>
    </row>
    <row r="29" spans="1:6" ht="39" customHeight="1">
      <c r="A29" s="819"/>
      <c r="B29" s="822"/>
      <c r="C29" s="813" t="s">
        <v>728</v>
      </c>
      <c r="D29" s="811">
        <v>10</v>
      </c>
      <c r="E29" s="301" t="s">
        <v>729</v>
      </c>
      <c r="F29" s="302" t="s">
        <v>730</v>
      </c>
    </row>
    <row r="30" spans="1:6" ht="19.5">
      <c r="A30" s="819"/>
      <c r="B30" s="822"/>
      <c r="C30" s="814"/>
      <c r="D30" s="816"/>
      <c r="E30" s="305" t="s">
        <v>731</v>
      </c>
      <c r="F30" s="306" t="s">
        <v>732</v>
      </c>
    </row>
    <row r="31" spans="1:6" ht="19.5">
      <c r="A31" s="819"/>
      <c r="B31" s="822"/>
      <c r="C31" s="814"/>
      <c r="D31" s="816"/>
      <c r="E31" s="305" t="s">
        <v>733</v>
      </c>
      <c r="F31" s="306" t="s">
        <v>734</v>
      </c>
    </row>
    <row r="32" spans="1:6" ht="39">
      <c r="A32" s="819"/>
      <c r="B32" s="822"/>
      <c r="C32" s="814"/>
      <c r="D32" s="812"/>
      <c r="E32" s="305" t="s">
        <v>735</v>
      </c>
      <c r="F32" s="306" t="s">
        <v>736</v>
      </c>
    </row>
    <row r="33" spans="1:6" ht="39">
      <c r="A33" s="819"/>
      <c r="B33" s="822"/>
      <c r="C33" s="813" t="s">
        <v>737</v>
      </c>
      <c r="D33" s="811">
        <v>11</v>
      </c>
      <c r="E33" s="301" t="s">
        <v>738</v>
      </c>
      <c r="F33" s="302" t="s">
        <v>739</v>
      </c>
    </row>
    <row r="34" spans="1:6" ht="19.5">
      <c r="A34" s="819"/>
      <c r="B34" s="822"/>
      <c r="C34" s="814"/>
      <c r="D34" s="816"/>
      <c r="E34" s="305" t="s">
        <v>740</v>
      </c>
      <c r="F34" s="306" t="s">
        <v>741</v>
      </c>
    </row>
    <row r="35" spans="1:6" ht="39.75" thickBot="1">
      <c r="A35" s="820"/>
      <c r="B35" s="828"/>
      <c r="C35" s="815"/>
      <c r="D35" s="817"/>
      <c r="E35" s="307" t="s">
        <v>742</v>
      </c>
      <c r="F35" s="308" t="s">
        <v>743</v>
      </c>
    </row>
    <row r="36" spans="1:6" ht="58.5">
      <c r="A36" s="818" t="s">
        <v>744</v>
      </c>
      <c r="B36" s="821" t="s">
        <v>745</v>
      </c>
      <c r="C36" s="824" t="s">
        <v>746</v>
      </c>
      <c r="D36" s="825">
        <v>12</v>
      </c>
      <c r="E36" s="292" t="s">
        <v>747</v>
      </c>
      <c r="F36" s="293" t="s">
        <v>748</v>
      </c>
    </row>
    <row r="37" spans="1:6" ht="19.5">
      <c r="A37" s="819"/>
      <c r="B37" s="822"/>
      <c r="C37" s="814"/>
      <c r="D37" s="812"/>
      <c r="E37" s="294" t="s">
        <v>749</v>
      </c>
      <c r="F37" s="295" t="s">
        <v>750</v>
      </c>
    </row>
    <row r="38" spans="1:6" ht="39">
      <c r="A38" s="819"/>
      <c r="B38" s="822"/>
      <c r="C38" s="826" t="s">
        <v>751</v>
      </c>
      <c r="D38" s="811">
        <v>13</v>
      </c>
      <c r="E38" s="301" t="s">
        <v>752</v>
      </c>
      <c r="F38" s="302" t="s">
        <v>753</v>
      </c>
    </row>
    <row r="39" spans="1:6" ht="19.5">
      <c r="A39" s="819"/>
      <c r="B39" s="822"/>
      <c r="C39" s="814"/>
      <c r="D39" s="816"/>
      <c r="E39" s="309" t="s">
        <v>754</v>
      </c>
      <c r="F39" s="310" t="s">
        <v>755</v>
      </c>
    </row>
    <row r="40" spans="1:6" ht="39">
      <c r="A40" s="819"/>
      <c r="B40" s="823"/>
      <c r="C40" s="814"/>
      <c r="D40" s="812"/>
      <c r="E40" s="311" t="s">
        <v>756</v>
      </c>
      <c r="F40" s="312" t="s">
        <v>757</v>
      </c>
    </row>
    <row r="41" spans="1:6" ht="19.5">
      <c r="A41" s="819"/>
      <c r="B41" s="827" t="s">
        <v>758</v>
      </c>
      <c r="C41" s="813" t="s">
        <v>759</v>
      </c>
      <c r="D41" s="811">
        <v>14</v>
      </c>
      <c r="E41" s="301" t="s">
        <v>760</v>
      </c>
      <c r="F41" s="302" t="s">
        <v>761</v>
      </c>
    </row>
    <row r="42" spans="1:6" ht="19.5">
      <c r="A42" s="819"/>
      <c r="B42" s="822"/>
      <c r="C42" s="814"/>
      <c r="D42" s="816"/>
      <c r="E42" s="303" t="s">
        <v>762</v>
      </c>
      <c r="F42" s="304" t="s">
        <v>763</v>
      </c>
    </row>
    <row r="43" spans="1:6" ht="39">
      <c r="A43" s="819"/>
      <c r="B43" s="822"/>
      <c r="C43" s="814"/>
      <c r="D43" s="816"/>
      <c r="E43" s="303" t="s">
        <v>764</v>
      </c>
      <c r="F43" s="304" t="s">
        <v>765</v>
      </c>
    </row>
    <row r="44" spans="1:6" ht="19.5">
      <c r="A44" s="819"/>
      <c r="B44" s="822"/>
      <c r="C44" s="829"/>
      <c r="D44" s="812"/>
      <c r="E44" s="311" t="s">
        <v>766</v>
      </c>
      <c r="F44" s="312" t="s">
        <v>767</v>
      </c>
    </row>
    <row r="45" spans="1:6" ht="39">
      <c r="A45" s="819"/>
      <c r="B45" s="822"/>
      <c r="C45" s="813" t="s">
        <v>768</v>
      </c>
      <c r="D45" s="811">
        <v>15</v>
      </c>
      <c r="E45" s="301" t="s">
        <v>769</v>
      </c>
      <c r="F45" s="302" t="s">
        <v>770</v>
      </c>
    </row>
    <row r="46" spans="1:6" ht="39">
      <c r="A46" s="819"/>
      <c r="B46" s="822"/>
      <c r="C46" s="814"/>
      <c r="D46" s="812"/>
      <c r="E46" s="303" t="s">
        <v>771</v>
      </c>
      <c r="F46" s="304" t="s">
        <v>772</v>
      </c>
    </row>
    <row r="47" spans="1:6" ht="39">
      <c r="A47" s="819"/>
      <c r="B47" s="822"/>
      <c r="C47" s="813" t="s">
        <v>773</v>
      </c>
      <c r="D47" s="811">
        <v>16</v>
      </c>
      <c r="E47" s="301" t="s">
        <v>774</v>
      </c>
      <c r="F47" s="302" t="s">
        <v>775</v>
      </c>
    </row>
    <row r="48" spans="1:6" ht="19.5">
      <c r="A48" s="819"/>
      <c r="B48" s="822"/>
      <c r="C48" s="814"/>
      <c r="D48" s="816"/>
      <c r="E48" s="303" t="s">
        <v>776</v>
      </c>
      <c r="F48" s="304" t="s">
        <v>777</v>
      </c>
    </row>
    <row r="49" spans="1:6" ht="19.5">
      <c r="A49" s="819"/>
      <c r="B49" s="822"/>
      <c r="C49" s="814"/>
      <c r="D49" s="816"/>
      <c r="E49" s="303" t="s">
        <v>778</v>
      </c>
      <c r="F49" s="304" t="s">
        <v>779</v>
      </c>
    </row>
    <row r="50" spans="1:6" ht="39.75" thickBot="1">
      <c r="A50" s="820"/>
      <c r="B50" s="828"/>
      <c r="C50" s="815"/>
      <c r="D50" s="817"/>
      <c r="E50" s="313" t="s">
        <v>780</v>
      </c>
      <c r="F50" s="314" t="s">
        <v>781</v>
      </c>
    </row>
    <row r="51" spans="1:6" ht="19.5">
      <c r="A51" s="315" t="s">
        <v>627</v>
      </c>
    </row>
    <row r="52" spans="1:6" ht="22.5">
      <c r="A52" s="318" t="s">
        <v>782</v>
      </c>
    </row>
    <row r="53" spans="1:6" ht="22.5">
      <c r="A53" s="318" t="s">
        <v>783</v>
      </c>
    </row>
    <row r="54" spans="1:6" ht="22.5">
      <c r="A54" s="318" t="s">
        <v>784</v>
      </c>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2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111"/>
  <sheetViews>
    <sheetView view="pageBreakPreview" zoomScaleNormal="100" zoomScaleSheetLayoutView="100" workbookViewId="0">
      <selection activeCell="AB50" sqref="AB50"/>
    </sheetView>
  </sheetViews>
  <sheetFormatPr defaultRowHeight="13.5"/>
  <cols>
    <col min="1" max="1" width="0.625" style="2" customWidth="1"/>
    <col min="2" max="23" width="3.625" style="2" customWidth="1"/>
    <col min="24" max="24" width="4.25" style="2" customWidth="1"/>
    <col min="25" max="16384" width="9" style="2"/>
  </cols>
  <sheetData>
    <row r="1" spans="2:29">
      <c r="B1" s="1" t="s">
        <v>59</v>
      </c>
    </row>
    <row r="2" spans="2:29" ht="3.75" customHeight="1">
      <c r="B2" s="1"/>
    </row>
    <row r="3" spans="2:29" ht="18.75">
      <c r="B3" s="506" t="s">
        <v>25</v>
      </c>
      <c r="C3" s="506"/>
      <c r="D3" s="506"/>
      <c r="E3" s="506"/>
      <c r="F3" s="506"/>
      <c r="G3" s="506"/>
      <c r="H3" s="506"/>
      <c r="I3" s="506"/>
      <c r="J3" s="506"/>
      <c r="K3" s="506"/>
      <c r="L3" s="506"/>
      <c r="M3" s="506"/>
      <c r="N3" s="506"/>
      <c r="O3" s="506"/>
      <c r="P3" s="506"/>
      <c r="Q3" s="506"/>
      <c r="R3" s="506"/>
      <c r="S3" s="506"/>
      <c r="T3" s="506"/>
      <c r="U3" s="506"/>
      <c r="V3" s="506"/>
      <c r="W3" s="506"/>
    </row>
    <row r="4" spans="2:29" ht="3.75" customHeight="1" thickBot="1">
      <c r="B4" s="1"/>
    </row>
    <row r="5" spans="2:29" ht="33" customHeight="1" thickBot="1">
      <c r="B5" s="507" t="s">
        <v>26</v>
      </c>
      <c r="C5" s="508"/>
      <c r="D5" s="508"/>
      <c r="E5" s="511"/>
      <c r="F5" s="511"/>
      <c r="G5" s="511"/>
      <c r="H5" s="511"/>
      <c r="I5" s="511"/>
      <c r="J5" s="511"/>
      <c r="K5" s="511"/>
      <c r="L5" s="511"/>
      <c r="M5" s="511"/>
      <c r="N5" s="512"/>
      <c r="P5" s="507" t="s">
        <v>27</v>
      </c>
      <c r="Q5" s="508"/>
      <c r="R5" s="508"/>
      <c r="S5" s="508"/>
      <c r="T5" s="509"/>
      <c r="U5" s="509"/>
      <c r="V5" s="509"/>
      <c r="W5" s="510"/>
    </row>
    <row r="6" spans="2:29" ht="5.25" customHeight="1">
      <c r="B6" s="272"/>
      <c r="C6" s="272"/>
      <c r="D6" s="272"/>
      <c r="E6" s="35"/>
      <c r="F6" s="35"/>
      <c r="G6" s="35"/>
      <c r="H6" s="35"/>
      <c r="I6" s="35"/>
      <c r="J6" s="35"/>
      <c r="K6" s="35"/>
      <c r="L6" s="35"/>
      <c r="M6" s="35"/>
      <c r="N6" s="35"/>
      <c r="P6" s="272"/>
      <c r="Q6" s="272"/>
      <c r="R6" s="272"/>
      <c r="S6" s="272"/>
      <c r="T6" s="10"/>
      <c r="U6" s="10"/>
      <c r="V6" s="10"/>
      <c r="W6" s="10"/>
    </row>
    <row r="7" spans="2:29" ht="15" thickBot="1">
      <c r="B7" s="20" t="s">
        <v>40</v>
      </c>
      <c r="Y7" s="128" t="s">
        <v>21</v>
      </c>
      <c r="Z7" s="128"/>
      <c r="AA7" s="128"/>
      <c r="AB7" s="128"/>
      <c r="AC7" s="128"/>
    </row>
    <row r="8" spans="2:29" ht="27" customHeight="1">
      <c r="B8" s="522" t="s">
        <v>1</v>
      </c>
      <c r="C8" s="523"/>
      <c r="D8" s="523"/>
      <c r="E8" s="523"/>
      <c r="F8" s="527" t="s">
        <v>13</v>
      </c>
      <c r="G8" s="527"/>
      <c r="H8" s="527"/>
      <c r="I8" s="527"/>
      <c r="J8" s="527"/>
      <c r="K8" s="527"/>
      <c r="L8" s="527"/>
      <c r="M8" s="527"/>
      <c r="N8" s="527"/>
      <c r="O8" s="527"/>
      <c r="P8" s="527"/>
      <c r="Q8" s="527" t="s">
        <v>4</v>
      </c>
      <c r="R8" s="527"/>
      <c r="S8" s="527"/>
      <c r="T8" s="527"/>
      <c r="U8" s="527"/>
      <c r="V8" s="528"/>
      <c r="W8" s="28" t="s">
        <v>3</v>
      </c>
      <c r="Y8" s="30" t="s">
        <v>12</v>
      </c>
    </row>
    <row r="9" spans="2:29" ht="33" customHeight="1">
      <c r="B9" s="520" t="s">
        <v>641</v>
      </c>
      <c r="C9" s="521"/>
      <c r="D9" s="521"/>
      <c r="E9" s="521"/>
      <c r="F9" s="524"/>
      <c r="G9" s="524"/>
      <c r="H9" s="524"/>
      <c r="I9" s="524"/>
      <c r="J9" s="524"/>
      <c r="K9" s="524"/>
      <c r="L9" s="524"/>
      <c r="M9" s="524"/>
      <c r="N9" s="524"/>
      <c r="O9" s="524"/>
      <c r="P9" s="524"/>
      <c r="Q9" s="524"/>
      <c r="R9" s="524"/>
      <c r="S9" s="524"/>
      <c r="T9" s="524"/>
      <c r="U9" s="524"/>
      <c r="V9" s="524"/>
      <c r="W9" s="525"/>
      <c r="Y9" s="30" t="s">
        <v>13</v>
      </c>
    </row>
    <row r="10" spans="2:29" ht="33" customHeight="1">
      <c r="B10" s="538" t="s">
        <v>640</v>
      </c>
      <c r="C10" s="524"/>
      <c r="D10" s="524"/>
      <c r="E10" s="524"/>
      <c r="F10" s="524"/>
      <c r="G10" s="524"/>
      <c r="H10" s="524"/>
      <c r="I10" s="524"/>
      <c r="J10" s="524"/>
      <c r="K10" s="524"/>
      <c r="L10" s="524"/>
      <c r="M10" s="524"/>
      <c r="N10" s="524"/>
      <c r="O10" s="524"/>
      <c r="P10" s="524"/>
      <c r="Q10" s="524"/>
      <c r="R10" s="524"/>
      <c r="S10" s="524"/>
      <c r="T10" s="524"/>
      <c r="U10" s="524"/>
      <c r="V10" s="524"/>
      <c r="W10" s="525"/>
      <c r="Y10" s="30" t="s">
        <v>14</v>
      </c>
    </row>
    <row r="11" spans="2:29" ht="27" customHeight="1" thickBot="1">
      <c r="B11" s="458" t="s">
        <v>2</v>
      </c>
      <c r="C11" s="459"/>
      <c r="D11" s="459"/>
      <c r="E11" s="459"/>
      <c r="F11" s="455" t="s">
        <v>55</v>
      </c>
      <c r="G11" s="452"/>
      <c r="H11" s="452"/>
      <c r="I11" s="452"/>
      <c r="J11" s="452"/>
      <c r="K11" s="275" t="s">
        <v>5</v>
      </c>
      <c r="L11" s="452" t="s">
        <v>55</v>
      </c>
      <c r="M11" s="452"/>
      <c r="N11" s="452"/>
      <c r="O11" s="452"/>
      <c r="P11" s="452"/>
      <c r="Q11" s="455" t="s">
        <v>7</v>
      </c>
      <c r="R11" s="452"/>
      <c r="S11" s="526"/>
      <c r="T11" s="455"/>
      <c r="U11" s="452"/>
      <c r="V11" s="453" t="s">
        <v>6</v>
      </c>
      <c r="W11" s="454"/>
      <c r="Y11" s="30" t="s">
        <v>648</v>
      </c>
    </row>
    <row r="12" spans="2:29" ht="24.95" customHeight="1">
      <c r="B12" s="456" t="s">
        <v>8</v>
      </c>
      <c r="C12" s="456"/>
      <c r="D12" s="456"/>
      <c r="E12" s="456"/>
      <c r="F12" s="7"/>
      <c r="G12" s="457" t="s">
        <v>9</v>
      </c>
      <c r="H12" s="457"/>
      <c r="I12" s="457"/>
      <c r="J12" s="268"/>
      <c r="K12" s="457" t="s">
        <v>11</v>
      </c>
      <c r="L12" s="457"/>
      <c r="M12" s="457"/>
      <c r="N12" s="268"/>
      <c r="O12" s="457" t="s">
        <v>10</v>
      </c>
      <c r="P12" s="457"/>
      <c r="Q12" s="457"/>
      <c r="R12" s="457"/>
      <c r="S12" s="457"/>
      <c r="T12" s="8"/>
      <c r="U12" s="8"/>
      <c r="V12" s="8"/>
      <c r="W12" s="9"/>
      <c r="Y12" s="30" t="s">
        <v>15</v>
      </c>
    </row>
    <row r="13" spans="2:29" ht="13.5" customHeight="1">
      <c r="B13" s="529" t="s">
        <v>647</v>
      </c>
      <c r="C13" s="530"/>
      <c r="D13" s="530"/>
      <c r="E13" s="531"/>
      <c r="F13" s="270" t="s">
        <v>651</v>
      </c>
      <c r="G13" s="516" t="s">
        <v>652</v>
      </c>
      <c r="H13" s="516"/>
      <c r="I13" s="516"/>
      <c r="J13" s="516"/>
      <c r="K13" s="516"/>
      <c r="L13" s="516"/>
      <c r="M13" s="516"/>
      <c r="N13" s="516"/>
      <c r="O13" s="516"/>
      <c r="P13" s="264"/>
      <c r="Q13" s="265"/>
      <c r="R13" s="472" t="s">
        <v>97</v>
      </c>
      <c r="S13" s="473"/>
      <c r="T13" s="484"/>
      <c r="U13" s="485"/>
      <c r="V13" s="485"/>
      <c r="W13" s="486" t="s">
        <v>3</v>
      </c>
      <c r="Y13" s="30" t="s">
        <v>16</v>
      </c>
    </row>
    <row r="14" spans="2:29">
      <c r="B14" s="532"/>
      <c r="C14" s="533"/>
      <c r="D14" s="533"/>
      <c r="E14" s="534"/>
      <c r="F14" s="271" t="s">
        <v>651</v>
      </c>
      <c r="G14" s="478" t="s">
        <v>653</v>
      </c>
      <c r="H14" s="478"/>
      <c r="I14" s="478"/>
      <c r="J14" s="478"/>
      <c r="K14" s="478"/>
      <c r="L14" s="478"/>
      <c r="M14" s="478"/>
      <c r="N14" s="478"/>
      <c r="O14" s="478"/>
      <c r="P14" s="478"/>
      <c r="Q14" s="479"/>
      <c r="R14" s="474"/>
      <c r="S14" s="475"/>
      <c r="T14" s="487"/>
      <c r="U14" s="488"/>
      <c r="V14" s="488"/>
      <c r="W14" s="489"/>
      <c r="Y14" s="30"/>
    </row>
    <row r="15" spans="2:29">
      <c r="B15" s="532"/>
      <c r="C15" s="533"/>
      <c r="D15" s="533"/>
      <c r="E15" s="534"/>
      <c r="F15" s="271" t="s">
        <v>651</v>
      </c>
      <c r="G15" s="478" t="s">
        <v>654</v>
      </c>
      <c r="H15" s="478"/>
      <c r="I15" s="478"/>
      <c r="J15" s="478"/>
      <c r="K15" s="478"/>
      <c r="L15" s="478"/>
      <c r="M15" s="478"/>
      <c r="N15" s="478"/>
      <c r="O15" s="478"/>
      <c r="P15" s="478"/>
      <c r="Q15" s="479"/>
      <c r="R15" s="474"/>
      <c r="S15" s="475"/>
      <c r="T15" s="487"/>
      <c r="U15" s="488"/>
      <c r="V15" s="488"/>
      <c r="W15" s="489"/>
    </row>
    <row r="16" spans="2:29">
      <c r="B16" s="535"/>
      <c r="C16" s="536"/>
      <c r="D16" s="536"/>
      <c r="E16" s="537"/>
      <c r="F16" s="273" t="s">
        <v>651</v>
      </c>
      <c r="G16" s="517" t="s">
        <v>655</v>
      </c>
      <c r="H16" s="517"/>
      <c r="I16" s="517"/>
      <c r="J16" s="517"/>
      <c r="K16" s="517"/>
      <c r="L16" s="517"/>
      <c r="M16" s="517"/>
      <c r="N16" s="517"/>
      <c r="O16" s="517"/>
      <c r="P16" s="266"/>
      <c r="Q16" s="267"/>
      <c r="R16" s="476"/>
      <c r="S16" s="477"/>
      <c r="T16" s="490"/>
      <c r="U16" s="491"/>
      <c r="V16" s="491"/>
      <c r="W16" s="492"/>
    </row>
    <row r="17" spans="2:23" ht="24.95" customHeight="1">
      <c r="B17" s="484" t="s">
        <v>18</v>
      </c>
      <c r="C17" s="485"/>
      <c r="D17" s="485"/>
      <c r="E17" s="486"/>
      <c r="F17" s="4"/>
      <c r="G17" s="493" t="s">
        <v>17</v>
      </c>
      <c r="H17" s="493"/>
      <c r="I17" s="493"/>
      <c r="J17" s="493"/>
      <c r="K17" s="493"/>
      <c r="L17" s="274"/>
      <c r="M17" s="485" t="s">
        <v>4</v>
      </c>
      <c r="N17" s="485"/>
      <c r="O17" s="485"/>
      <c r="P17" s="485"/>
      <c r="Q17" s="269" t="s">
        <v>3</v>
      </c>
      <c r="R17" s="269"/>
      <c r="S17" s="269"/>
      <c r="T17" s="5"/>
      <c r="U17" s="5"/>
      <c r="V17" s="5"/>
      <c r="W17" s="6"/>
    </row>
    <row r="18" spans="2:23" ht="24.95" customHeight="1">
      <c r="B18" s="490"/>
      <c r="C18" s="491"/>
      <c r="D18" s="491"/>
      <c r="E18" s="492"/>
      <c r="F18" s="14"/>
      <c r="G18" s="494" t="s">
        <v>19</v>
      </c>
      <c r="H18" s="494"/>
      <c r="I18" s="494"/>
      <c r="J18" s="494"/>
      <c r="K18" s="494"/>
      <c r="L18" s="15"/>
      <c r="M18" s="16"/>
      <c r="N18" s="497" t="s">
        <v>20</v>
      </c>
      <c r="O18" s="497"/>
      <c r="P18" s="495"/>
      <c r="Q18" s="495"/>
      <c r="R18" s="495"/>
      <c r="S18" s="495"/>
      <c r="T18" s="495"/>
      <c r="U18" s="495"/>
      <c r="V18" s="495"/>
      <c r="W18" s="496"/>
    </row>
    <row r="19" spans="2:23" ht="21.95" customHeight="1">
      <c r="B19" s="498" t="s">
        <v>22</v>
      </c>
      <c r="C19" s="498"/>
      <c r="D19" s="498"/>
      <c r="E19" s="498"/>
      <c r="F19" s="518"/>
      <c r="G19" s="518"/>
      <c r="H19" s="518"/>
      <c r="I19" s="518"/>
      <c r="J19" s="518"/>
      <c r="K19" s="518"/>
      <c r="L19" s="518"/>
      <c r="M19" s="518"/>
      <c r="N19" s="518"/>
      <c r="O19" s="518"/>
      <c r="P19" s="518"/>
      <c r="Q19" s="518"/>
      <c r="R19" s="518"/>
      <c r="S19" s="518"/>
      <c r="T19" s="518"/>
      <c r="U19" s="518"/>
      <c r="V19" s="518"/>
      <c r="W19" s="518"/>
    </row>
    <row r="20" spans="2:23" ht="21.95" customHeight="1">
      <c r="B20" s="498"/>
      <c r="C20" s="498"/>
      <c r="D20" s="498"/>
      <c r="E20" s="498"/>
      <c r="F20" s="518"/>
      <c r="G20" s="518"/>
      <c r="H20" s="518"/>
      <c r="I20" s="518"/>
      <c r="J20" s="518"/>
      <c r="K20" s="518"/>
      <c r="L20" s="518"/>
      <c r="M20" s="518"/>
      <c r="N20" s="518"/>
      <c r="O20" s="518"/>
      <c r="P20" s="518"/>
      <c r="Q20" s="518"/>
      <c r="R20" s="518"/>
      <c r="S20" s="518"/>
      <c r="T20" s="518"/>
      <c r="U20" s="518"/>
      <c r="V20" s="518"/>
      <c r="W20" s="518"/>
    </row>
    <row r="21" spans="2:23" ht="21.95" customHeight="1">
      <c r="B21" s="498"/>
      <c r="C21" s="498"/>
      <c r="D21" s="498"/>
      <c r="E21" s="498"/>
      <c r="F21" s="518"/>
      <c r="G21" s="518"/>
      <c r="H21" s="518"/>
      <c r="I21" s="518"/>
      <c r="J21" s="518"/>
      <c r="K21" s="518"/>
      <c r="L21" s="518"/>
      <c r="M21" s="518"/>
      <c r="N21" s="518"/>
      <c r="O21" s="518"/>
      <c r="P21" s="518"/>
      <c r="Q21" s="518"/>
      <c r="R21" s="518"/>
      <c r="S21" s="518"/>
      <c r="T21" s="518"/>
      <c r="U21" s="518"/>
      <c r="V21" s="518"/>
      <c r="W21" s="518"/>
    </row>
    <row r="22" spans="2:23" ht="23.25" customHeight="1">
      <c r="B22" s="498" t="s">
        <v>23</v>
      </c>
      <c r="C22" s="519"/>
      <c r="D22" s="519"/>
      <c r="E22" s="519"/>
      <c r="F22" s="513" t="s">
        <v>95</v>
      </c>
      <c r="G22" s="514"/>
      <c r="H22" s="514"/>
      <c r="I22" s="514"/>
      <c r="J22" s="514"/>
      <c r="K22" s="514"/>
      <c r="L22" s="514"/>
      <c r="M22" s="514"/>
      <c r="N22" s="514"/>
      <c r="O22" s="514"/>
      <c r="P22" s="514"/>
      <c r="Q22" s="514"/>
      <c r="R22" s="514"/>
      <c r="S22" s="514"/>
      <c r="T22" s="514"/>
      <c r="U22" s="514"/>
      <c r="V22" s="514"/>
      <c r="W22" s="515"/>
    </row>
    <row r="23" spans="2:23">
      <c r="B23" s="498"/>
      <c r="C23" s="519"/>
      <c r="D23" s="519"/>
      <c r="E23" s="519"/>
      <c r="F23" s="463" t="s">
        <v>115</v>
      </c>
      <c r="G23" s="464"/>
      <c r="H23" s="464"/>
      <c r="I23" s="464"/>
      <c r="J23" s="464"/>
      <c r="K23" s="464"/>
      <c r="L23" s="464"/>
      <c r="M23" s="464"/>
      <c r="N23" s="464"/>
      <c r="O23" s="464"/>
      <c r="P23" s="464"/>
      <c r="Q23" s="464"/>
      <c r="R23" s="464"/>
      <c r="S23" s="464" t="s">
        <v>185</v>
      </c>
      <c r="T23" s="464"/>
      <c r="U23" s="464"/>
      <c r="V23" s="464"/>
      <c r="W23" s="465"/>
    </row>
    <row r="24" spans="2:23" ht="21" customHeight="1">
      <c r="B24" s="498"/>
      <c r="C24" s="519"/>
      <c r="D24" s="519"/>
      <c r="E24" s="519"/>
      <c r="F24" s="466"/>
      <c r="G24" s="467"/>
      <c r="H24" s="467"/>
      <c r="I24" s="467"/>
      <c r="J24" s="467"/>
      <c r="K24" s="467"/>
      <c r="L24" s="467"/>
      <c r="M24" s="467"/>
      <c r="N24" s="467"/>
      <c r="O24" s="467"/>
      <c r="P24" s="467"/>
      <c r="Q24" s="467"/>
      <c r="R24" s="467"/>
      <c r="S24" s="467"/>
      <c r="T24" s="467"/>
      <c r="U24" s="467"/>
      <c r="V24" s="467"/>
      <c r="W24" s="468"/>
    </row>
    <row r="25" spans="2:23" ht="21" customHeight="1">
      <c r="B25" s="498"/>
      <c r="C25" s="519"/>
      <c r="D25" s="519"/>
      <c r="E25" s="519"/>
      <c r="F25" s="466"/>
      <c r="G25" s="467"/>
      <c r="H25" s="467"/>
      <c r="I25" s="467"/>
      <c r="J25" s="467"/>
      <c r="K25" s="467"/>
      <c r="L25" s="467"/>
      <c r="M25" s="467"/>
      <c r="N25" s="467"/>
      <c r="O25" s="467"/>
      <c r="P25" s="467"/>
      <c r="Q25" s="467"/>
      <c r="R25" s="467"/>
      <c r="S25" s="467"/>
      <c r="T25" s="467"/>
      <c r="U25" s="467"/>
      <c r="V25" s="467"/>
      <c r="W25" s="468"/>
    </row>
    <row r="26" spans="2:23" ht="21" customHeight="1">
      <c r="B26" s="519"/>
      <c r="C26" s="519"/>
      <c r="D26" s="519"/>
      <c r="E26" s="519"/>
      <c r="F26" s="466"/>
      <c r="G26" s="467"/>
      <c r="H26" s="467"/>
      <c r="I26" s="467"/>
      <c r="J26" s="467"/>
      <c r="K26" s="467"/>
      <c r="L26" s="467"/>
      <c r="M26" s="467"/>
      <c r="N26" s="467"/>
      <c r="O26" s="467"/>
      <c r="P26" s="467"/>
      <c r="Q26" s="467"/>
      <c r="R26" s="467"/>
      <c r="S26" s="467"/>
      <c r="T26" s="467"/>
      <c r="U26" s="467"/>
      <c r="V26" s="467"/>
      <c r="W26" s="468"/>
    </row>
    <row r="27" spans="2:23" ht="21" customHeight="1">
      <c r="B27" s="519"/>
      <c r="C27" s="519"/>
      <c r="D27" s="519"/>
      <c r="E27" s="519"/>
      <c r="F27" s="469"/>
      <c r="G27" s="470"/>
      <c r="H27" s="470"/>
      <c r="I27" s="470"/>
      <c r="J27" s="470"/>
      <c r="K27" s="470"/>
      <c r="L27" s="470"/>
      <c r="M27" s="470"/>
      <c r="N27" s="470"/>
      <c r="O27" s="470"/>
      <c r="P27" s="470"/>
      <c r="Q27" s="470"/>
      <c r="R27" s="470"/>
      <c r="S27" s="470"/>
      <c r="T27" s="470"/>
      <c r="U27" s="470"/>
      <c r="V27" s="470"/>
      <c r="W27" s="471"/>
    </row>
    <row r="28" spans="2:23" ht="30.75" customHeight="1">
      <c r="B28" s="498" t="s">
        <v>24</v>
      </c>
      <c r="C28" s="498"/>
      <c r="D28" s="498"/>
      <c r="E28" s="498"/>
      <c r="F28" s="498"/>
      <c r="G28" s="498"/>
      <c r="H28" s="498"/>
      <c r="I28" s="498"/>
      <c r="J28" s="498"/>
      <c r="K28" s="498"/>
      <c r="L28" s="498"/>
      <c r="M28" s="498"/>
      <c r="N28" s="498"/>
      <c r="O28" s="498"/>
      <c r="P28" s="498"/>
      <c r="Q28" s="498"/>
      <c r="R28" s="498"/>
      <c r="S28" s="498"/>
      <c r="T28" s="498"/>
      <c r="U28" s="498"/>
      <c r="V28" s="498"/>
      <c r="W28" s="498"/>
    </row>
    <row r="29" spans="2:23" ht="29.25" customHeight="1">
      <c r="B29" s="498"/>
      <c r="C29" s="498"/>
      <c r="D29" s="498"/>
      <c r="E29" s="498"/>
      <c r="F29" s="499"/>
      <c r="G29" s="499"/>
      <c r="H29" s="499"/>
      <c r="I29" s="499"/>
      <c r="J29" s="499"/>
      <c r="K29" s="499"/>
      <c r="L29" s="499"/>
      <c r="M29" s="499"/>
      <c r="N29" s="499"/>
      <c r="O29" s="499"/>
      <c r="P29" s="499"/>
      <c r="Q29" s="499"/>
      <c r="R29" s="499"/>
      <c r="S29" s="499"/>
      <c r="T29" s="499"/>
      <c r="U29" s="499"/>
      <c r="V29" s="499"/>
      <c r="W29" s="499"/>
    </row>
    <row r="30" spans="2:23">
      <c r="B30" s="484" t="s">
        <v>32</v>
      </c>
      <c r="C30" s="485"/>
      <c r="D30" s="485"/>
      <c r="E30" s="486"/>
      <c r="F30" s="500" t="s">
        <v>28</v>
      </c>
      <c r="G30" s="501"/>
      <c r="H30" s="460" t="s">
        <v>30</v>
      </c>
      <c r="I30" s="461"/>
      <c r="J30" s="461"/>
      <c r="K30" s="461"/>
      <c r="L30" s="461"/>
      <c r="M30" s="461"/>
      <c r="N30" s="461"/>
      <c r="O30" s="461" t="s">
        <v>28</v>
      </c>
      <c r="P30" s="501"/>
      <c r="Q30" s="460" t="s">
        <v>31</v>
      </c>
      <c r="R30" s="461"/>
      <c r="S30" s="461"/>
      <c r="T30" s="461"/>
      <c r="U30" s="461"/>
      <c r="V30" s="461"/>
      <c r="W30" s="462"/>
    </row>
    <row r="31" spans="2:23" ht="21.95" customHeight="1">
      <c r="B31" s="487"/>
      <c r="C31" s="488"/>
      <c r="D31" s="488"/>
      <c r="E31" s="489"/>
      <c r="F31" s="502">
        <v>1</v>
      </c>
      <c r="G31" s="481"/>
      <c r="H31" s="482" t="s">
        <v>33</v>
      </c>
      <c r="I31" s="480"/>
      <c r="J31" s="481"/>
      <c r="K31" s="17" t="s">
        <v>5</v>
      </c>
      <c r="L31" s="482" t="s">
        <v>33</v>
      </c>
      <c r="M31" s="480"/>
      <c r="N31" s="480"/>
      <c r="O31" s="480">
        <v>4</v>
      </c>
      <c r="P31" s="481"/>
      <c r="Q31" s="482" t="s">
        <v>33</v>
      </c>
      <c r="R31" s="480"/>
      <c r="S31" s="481"/>
      <c r="T31" s="17" t="s">
        <v>5</v>
      </c>
      <c r="U31" s="482" t="s">
        <v>33</v>
      </c>
      <c r="V31" s="480"/>
      <c r="W31" s="483"/>
    </row>
    <row r="32" spans="2:23" ht="21.95" customHeight="1">
      <c r="B32" s="487"/>
      <c r="C32" s="488"/>
      <c r="D32" s="488"/>
      <c r="E32" s="489"/>
      <c r="F32" s="502">
        <v>2</v>
      </c>
      <c r="G32" s="481"/>
      <c r="H32" s="482" t="s">
        <v>33</v>
      </c>
      <c r="I32" s="480"/>
      <c r="J32" s="481"/>
      <c r="K32" s="17" t="s">
        <v>5</v>
      </c>
      <c r="L32" s="482" t="s">
        <v>33</v>
      </c>
      <c r="M32" s="480"/>
      <c r="N32" s="480"/>
      <c r="O32" s="480">
        <v>5</v>
      </c>
      <c r="P32" s="481"/>
      <c r="Q32" s="482" t="s">
        <v>33</v>
      </c>
      <c r="R32" s="480"/>
      <c r="S32" s="481"/>
      <c r="T32" s="17" t="s">
        <v>5</v>
      </c>
      <c r="U32" s="482" t="s">
        <v>33</v>
      </c>
      <c r="V32" s="480"/>
      <c r="W32" s="483"/>
    </row>
    <row r="33" spans="2:25" ht="21.95" customHeight="1">
      <c r="B33" s="487"/>
      <c r="C33" s="488"/>
      <c r="D33" s="488"/>
      <c r="E33" s="489"/>
      <c r="F33" s="502">
        <v>3</v>
      </c>
      <c r="G33" s="481"/>
      <c r="H33" s="482" t="s">
        <v>33</v>
      </c>
      <c r="I33" s="480"/>
      <c r="J33" s="481"/>
      <c r="K33" s="17" t="s">
        <v>5</v>
      </c>
      <c r="L33" s="482" t="s">
        <v>33</v>
      </c>
      <c r="M33" s="480"/>
      <c r="N33" s="480"/>
      <c r="O33" s="480">
        <v>6</v>
      </c>
      <c r="P33" s="481"/>
      <c r="Q33" s="482" t="s">
        <v>33</v>
      </c>
      <c r="R33" s="480"/>
      <c r="S33" s="481"/>
      <c r="T33" s="17" t="s">
        <v>5</v>
      </c>
      <c r="U33" s="482" t="s">
        <v>33</v>
      </c>
      <c r="V33" s="480"/>
      <c r="W33" s="483"/>
    </row>
    <row r="34" spans="2:25" ht="21.95" customHeight="1">
      <c r="B34" s="490"/>
      <c r="C34" s="491"/>
      <c r="D34" s="491"/>
      <c r="E34" s="492"/>
      <c r="F34" s="539" t="s">
        <v>29</v>
      </c>
      <c r="G34" s="505"/>
      <c r="H34" s="503" t="s">
        <v>33</v>
      </c>
      <c r="I34" s="504"/>
      <c r="J34" s="505"/>
      <c r="K34" s="18" t="s">
        <v>5</v>
      </c>
      <c r="L34" s="503" t="s">
        <v>33</v>
      </c>
      <c r="M34" s="504"/>
      <c r="N34" s="504"/>
      <c r="O34" s="504"/>
      <c r="P34" s="505"/>
      <c r="Q34" s="503"/>
      <c r="R34" s="504"/>
      <c r="S34" s="505"/>
      <c r="T34" s="18"/>
      <c r="U34" s="503"/>
      <c r="V34" s="504"/>
      <c r="W34" s="540"/>
    </row>
    <row r="35" spans="2:25" ht="17.25" customHeight="1">
      <c r="B35" s="484" t="s">
        <v>37</v>
      </c>
      <c r="C35" s="485"/>
      <c r="D35" s="485"/>
      <c r="E35" s="486"/>
      <c r="F35" s="485" t="s">
        <v>46</v>
      </c>
      <c r="G35" s="485"/>
      <c r="H35" s="485"/>
      <c r="I35" s="485"/>
      <c r="J35" s="485"/>
      <c r="K35" s="543">
        <f>SUM(U50:V56)</f>
        <v>0</v>
      </c>
      <c r="L35" s="485"/>
      <c r="M35" s="485"/>
      <c r="N35" s="493" t="s">
        <v>36</v>
      </c>
      <c r="O35" s="493"/>
      <c r="P35" s="493"/>
      <c r="Q35" s="5"/>
      <c r="R35" s="5"/>
      <c r="S35" s="5"/>
      <c r="T35" s="5"/>
      <c r="U35" s="5"/>
      <c r="V35" s="5"/>
      <c r="W35" s="6"/>
    </row>
    <row r="36" spans="2:25" ht="17.25" customHeight="1">
      <c r="B36" s="487"/>
      <c r="C36" s="488"/>
      <c r="D36" s="488"/>
      <c r="E36" s="489"/>
      <c r="F36" s="488" t="s">
        <v>47</v>
      </c>
      <c r="G36" s="488"/>
      <c r="H36" s="488"/>
      <c r="I36" s="488"/>
      <c r="J36" s="488"/>
      <c r="K36" s="544">
        <f>SUM(U57:V64)</f>
        <v>0</v>
      </c>
      <c r="L36" s="488"/>
      <c r="M36" s="488"/>
      <c r="N36" s="541" t="s">
        <v>36</v>
      </c>
      <c r="O36" s="541"/>
      <c r="P36" s="541"/>
      <c r="Q36" s="11"/>
      <c r="R36" s="11"/>
      <c r="S36" s="11"/>
      <c r="T36" s="11"/>
      <c r="U36" s="11"/>
      <c r="V36" s="11"/>
      <c r="W36" s="12"/>
    </row>
    <row r="37" spans="2:25" ht="17.25" customHeight="1">
      <c r="B37" s="487"/>
      <c r="C37" s="488"/>
      <c r="D37" s="488"/>
      <c r="E37" s="489"/>
      <c r="F37" s="488" t="s">
        <v>35</v>
      </c>
      <c r="G37" s="488"/>
      <c r="H37" s="488"/>
      <c r="I37" s="488"/>
      <c r="J37" s="488"/>
      <c r="K37" s="544">
        <f>SUM(U65:V69)</f>
        <v>0</v>
      </c>
      <c r="L37" s="488"/>
      <c r="M37" s="488"/>
      <c r="N37" s="541" t="s">
        <v>36</v>
      </c>
      <c r="O37" s="541"/>
      <c r="P37" s="541"/>
      <c r="Q37" s="11"/>
      <c r="R37" s="11"/>
      <c r="S37" s="11"/>
      <c r="T37" s="11"/>
      <c r="U37" s="11"/>
      <c r="V37" s="11"/>
      <c r="W37" s="12"/>
    </row>
    <row r="38" spans="2:25" ht="17.25" customHeight="1">
      <c r="B38" s="487"/>
      <c r="C38" s="488"/>
      <c r="D38" s="488"/>
      <c r="E38" s="489"/>
      <c r="F38" s="488" t="s">
        <v>34</v>
      </c>
      <c r="G38" s="488"/>
      <c r="H38" s="488"/>
      <c r="I38" s="488"/>
      <c r="J38" s="488"/>
      <c r="K38" s="544">
        <f>SUM(U70:V74)</f>
        <v>0</v>
      </c>
      <c r="L38" s="488"/>
      <c r="M38" s="488"/>
      <c r="N38" s="541" t="s">
        <v>36</v>
      </c>
      <c r="O38" s="541"/>
      <c r="P38" s="541"/>
      <c r="Q38" s="11"/>
      <c r="R38" s="11"/>
      <c r="S38" s="11"/>
      <c r="T38" s="11"/>
      <c r="U38" s="11"/>
      <c r="V38" s="11"/>
      <c r="W38" s="12"/>
    </row>
    <row r="39" spans="2:25" ht="7.5" customHeight="1">
      <c r="B39" s="487"/>
      <c r="C39" s="488"/>
      <c r="D39" s="488"/>
      <c r="E39" s="489"/>
      <c r="F39" s="488"/>
      <c r="G39" s="488"/>
      <c r="H39" s="488"/>
      <c r="I39" s="488"/>
      <c r="J39" s="488"/>
      <c r="K39" s="488"/>
      <c r="L39" s="488"/>
      <c r="M39" s="488"/>
      <c r="N39" s="541" t="s">
        <v>36</v>
      </c>
      <c r="O39" s="541"/>
      <c r="P39" s="541"/>
      <c r="Q39" s="11"/>
      <c r="R39" s="11"/>
      <c r="S39" s="11"/>
      <c r="T39" s="11"/>
      <c r="U39" s="11"/>
      <c r="V39" s="11"/>
      <c r="W39" s="12"/>
    </row>
    <row r="40" spans="2:25" ht="17.25" customHeight="1">
      <c r="B40" s="490"/>
      <c r="C40" s="491"/>
      <c r="D40" s="491"/>
      <c r="E40" s="492"/>
      <c r="F40" s="490" t="s">
        <v>38</v>
      </c>
      <c r="G40" s="491"/>
      <c r="H40" s="491"/>
      <c r="I40" s="491"/>
      <c r="J40" s="491"/>
      <c r="K40" s="542">
        <f>SUM(K35:M39)</f>
        <v>0</v>
      </c>
      <c r="L40" s="491"/>
      <c r="M40" s="491"/>
      <c r="N40" s="457" t="s">
        <v>36</v>
      </c>
      <c r="O40" s="457"/>
      <c r="P40" s="457"/>
      <c r="Q40" s="8"/>
      <c r="R40" s="8"/>
      <c r="S40" s="8"/>
      <c r="T40" s="8"/>
      <c r="U40" s="8"/>
      <c r="V40" s="8"/>
      <c r="W40" s="9"/>
      <c r="Y40" s="22">
        <f>+K40-U75</f>
        <v>0</v>
      </c>
    </row>
    <row r="41" spans="2:25" ht="10.5" customHeight="1"/>
    <row r="42" spans="2:25" ht="18" customHeight="1">
      <c r="B42" s="20" t="s">
        <v>39</v>
      </c>
      <c r="G42" s="21" t="s">
        <v>41</v>
      </c>
    </row>
    <row r="43" spans="2:25" ht="20.100000000000001" customHeight="1">
      <c r="B43" s="546" t="s">
        <v>656</v>
      </c>
      <c r="C43" s="546"/>
      <c r="D43" s="546"/>
      <c r="E43" s="546"/>
      <c r="F43" s="546"/>
      <c r="G43" s="546"/>
      <c r="H43" s="546"/>
      <c r="I43" s="546"/>
      <c r="J43" s="546"/>
      <c r="K43" s="546"/>
      <c r="L43" s="546"/>
      <c r="M43" s="546"/>
      <c r="N43" s="546"/>
      <c r="O43" s="546"/>
      <c r="P43" s="546"/>
      <c r="Q43" s="546"/>
      <c r="R43" s="546"/>
      <c r="S43" s="546"/>
      <c r="T43" s="546"/>
      <c r="U43" s="546"/>
      <c r="V43" s="546"/>
      <c r="W43" s="546"/>
    </row>
    <row r="44" spans="2:25" ht="20.100000000000001" customHeight="1">
      <c r="B44" s="546"/>
      <c r="C44" s="546"/>
      <c r="D44" s="546"/>
      <c r="E44" s="546"/>
      <c r="F44" s="546"/>
      <c r="G44" s="546"/>
      <c r="H44" s="546"/>
      <c r="I44" s="546"/>
      <c r="J44" s="546"/>
      <c r="K44" s="546"/>
      <c r="L44" s="546"/>
      <c r="M44" s="546"/>
      <c r="N44" s="546"/>
      <c r="O44" s="546"/>
      <c r="P44" s="546"/>
      <c r="Q44" s="546"/>
      <c r="R44" s="546"/>
      <c r="S44" s="546"/>
      <c r="T44" s="546"/>
      <c r="U44" s="546"/>
      <c r="V44" s="546"/>
      <c r="W44" s="546"/>
    </row>
    <row r="45" spans="2:25" ht="20.100000000000001" customHeight="1">
      <c r="B45" s="546"/>
      <c r="C45" s="546"/>
      <c r="D45" s="546"/>
      <c r="E45" s="546"/>
      <c r="F45" s="546"/>
      <c r="G45" s="546"/>
      <c r="H45" s="546"/>
      <c r="I45" s="546"/>
      <c r="J45" s="546"/>
      <c r="K45" s="546"/>
      <c r="L45" s="546"/>
      <c r="M45" s="546"/>
      <c r="N45" s="546"/>
      <c r="O45" s="546"/>
      <c r="P45" s="546"/>
      <c r="Q45" s="546"/>
      <c r="R45" s="546"/>
      <c r="S45" s="546"/>
      <c r="T45" s="546"/>
      <c r="U45" s="546"/>
      <c r="V45" s="546"/>
      <c r="W45" s="546"/>
    </row>
    <row r="46" spans="2:25" ht="20.100000000000001" customHeight="1">
      <c r="B46" s="546" t="s">
        <v>657</v>
      </c>
      <c r="C46" s="546"/>
      <c r="D46" s="546"/>
      <c r="E46" s="546"/>
      <c r="F46" s="546"/>
      <c r="G46" s="546"/>
      <c r="H46" s="546"/>
      <c r="I46" s="546"/>
      <c r="J46" s="546"/>
      <c r="K46" s="546"/>
      <c r="L46" s="546"/>
      <c r="M46" s="546"/>
      <c r="N46" s="546"/>
      <c r="O46" s="546"/>
      <c r="P46" s="546"/>
      <c r="Q46" s="546"/>
      <c r="R46" s="546"/>
      <c r="S46" s="546"/>
      <c r="T46" s="546"/>
      <c r="U46" s="546"/>
      <c r="V46" s="546"/>
      <c r="W46" s="546"/>
    </row>
    <row r="47" spans="2:25" ht="20.100000000000001" customHeight="1">
      <c r="B47" s="546"/>
      <c r="C47" s="546"/>
      <c r="D47" s="546"/>
      <c r="E47" s="546"/>
      <c r="F47" s="546"/>
      <c r="G47" s="546"/>
      <c r="H47" s="546"/>
      <c r="I47" s="546"/>
      <c r="J47" s="546"/>
      <c r="K47" s="546"/>
      <c r="L47" s="546"/>
      <c r="M47" s="546"/>
      <c r="N47" s="546"/>
      <c r="O47" s="546"/>
      <c r="P47" s="546"/>
      <c r="Q47" s="546"/>
      <c r="R47" s="546"/>
      <c r="S47" s="546"/>
      <c r="T47" s="546"/>
      <c r="U47" s="546"/>
      <c r="V47" s="546"/>
      <c r="W47" s="546"/>
    </row>
    <row r="48" spans="2:25" ht="10.5" customHeight="1">
      <c r="B48" s="8"/>
      <c r="C48" s="545"/>
      <c r="D48" s="545"/>
      <c r="E48" s="545"/>
      <c r="F48" s="545"/>
      <c r="G48" s="545"/>
      <c r="H48" s="545"/>
      <c r="I48" s="545"/>
      <c r="J48" s="545"/>
      <c r="K48" s="545"/>
      <c r="L48" s="545"/>
      <c r="M48" s="545"/>
      <c r="N48" s="545"/>
      <c r="O48" s="545"/>
      <c r="P48" s="545"/>
      <c r="Q48" s="545"/>
      <c r="R48" s="545"/>
      <c r="S48" s="545"/>
      <c r="T48" s="545"/>
      <c r="U48" s="545"/>
      <c r="V48" s="545"/>
      <c r="W48" s="545"/>
    </row>
    <row r="49" spans="2:23" ht="18" customHeight="1">
      <c r="B49" s="279"/>
      <c r="C49" s="456" t="s">
        <v>42</v>
      </c>
      <c r="D49" s="456"/>
      <c r="E49" s="456"/>
      <c r="F49" s="456"/>
      <c r="G49" s="456"/>
      <c r="H49" s="456"/>
      <c r="I49" s="519" t="s">
        <v>43</v>
      </c>
      <c r="J49" s="519"/>
      <c r="K49" s="519"/>
      <c r="L49" s="519"/>
      <c r="M49" s="519"/>
      <c r="N49" s="519"/>
      <c r="O49" s="519"/>
      <c r="P49" s="519"/>
      <c r="Q49" s="519"/>
      <c r="R49" s="519"/>
      <c r="S49" s="519"/>
      <c r="T49" s="519"/>
      <c r="U49" s="456" t="s">
        <v>37</v>
      </c>
      <c r="V49" s="456"/>
      <c r="W49" s="456"/>
    </row>
    <row r="50" spans="2:23" ht="20.100000000000001" customHeight="1">
      <c r="B50" s="547" t="s">
        <v>44</v>
      </c>
      <c r="C50" s="568"/>
      <c r="D50" s="568"/>
      <c r="E50" s="568"/>
      <c r="F50" s="568"/>
      <c r="G50" s="568"/>
      <c r="H50" s="568"/>
      <c r="I50" s="568"/>
      <c r="J50" s="568"/>
      <c r="K50" s="568"/>
      <c r="L50" s="568"/>
      <c r="M50" s="568"/>
      <c r="N50" s="568"/>
      <c r="O50" s="568"/>
      <c r="P50" s="568"/>
      <c r="Q50" s="568"/>
      <c r="R50" s="568"/>
      <c r="S50" s="568"/>
      <c r="T50" s="568"/>
      <c r="U50" s="560"/>
      <c r="V50" s="561"/>
      <c r="W50" s="23" t="s">
        <v>36</v>
      </c>
    </row>
    <row r="51" spans="2:23" ht="20.100000000000001" customHeight="1">
      <c r="B51" s="548"/>
      <c r="C51" s="567"/>
      <c r="D51" s="567"/>
      <c r="E51" s="567"/>
      <c r="F51" s="567"/>
      <c r="G51" s="567"/>
      <c r="H51" s="567"/>
      <c r="I51" s="567"/>
      <c r="J51" s="567"/>
      <c r="K51" s="567"/>
      <c r="L51" s="567"/>
      <c r="M51" s="567"/>
      <c r="N51" s="567"/>
      <c r="O51" s="567"/>
      <c r="P51" s="567"/>
      <c r="Q51" s="567"/>
      <c r="R51" s="567"/>
      <c r="S51" s="567"/>
      <c r="T51" s="567"/>
      <c r="U51" s="552"/>
      <c r="V51" s="553"/>
      <c r="W51" s="24" t="s">
        <v>36</v>
      </c>
    </row>
    <row r="52" spans="2:23" ht="20.100000000000001" customHeight="1">
      <c r="B52" s="548"/>
      <c r="C52" s="567"/>
      <c r="D52" s="567"/>
      <c r="E52" s="567"/>
      <c r="F52" s="567"/>
      <c r="G52" s="567"/>
      <c r="H52" s="567"/>
      <c r="I52" s="567"/>
      <c r="J52" s="567"/>
      <c r="K52" s="567"/>
      <c r="L52" s="567"/>
      <c r="M52" s="567"/>
      <c r="N52" s="567"/>
      <c r="O52" s="567"/>
      <c r="P52" s="567"/>
      <c r="Q52" s="567"/>
      <c r="R52" s="567"/>
      <c r="S52" s="567"/>
      <c r="T52" s="567"/>
      <c r="U52" s="552"/>
      <c r="V52" s="553"/>
      <c r="W52" s="24" t="s">
        <v>36</v>
      </c>
    </row>
    <row r="53" spans="2:23" ht="20.100000000000001" customHeight="1">
      <c r="B53" s="548"/>
      <c r="C53" s="567"/>
      <c r="D53" s="567"/>
      <c r="E53" s="567"/>
      <c r="F53" s="567"/>
      <c r="G53" s="567"/>
      <c r="H53" s="567"/>
      <c r="I53" s="567"/>
      <c r="J53" s="567"/>
      <c r="K53" s="567"/>
      <c r="L53" s="567"/>
      <c r="M53" s="567"/>
      <c r="N53" s="567"/>
      <c r="O53" s="567"/>
      <c r="P53" s="567"/>
      <c r="Q53" s="567"/>
      <c r="R53" s="567"/>
      <c r="S53" s="567"/>
      <c r="T53" s="567"/>
      <c r="U53" s="552"/>
      <c r="V53" s="553"/>
      <c r="W53" s="24" t="s">
        <v>36</v>
      </c>
    </row>
    <row r="54" spans="2:23" ht="20.100000000000001" customHeight="1">
      <c r="B54" s="548"/>
      <c r="C54" s="567"/>
      <c r="D54" s="567"/>
      <c r="E54" s="567"/>
      <c r="F54" s="567"/>
      <c r="G54" s="567"/>
      <c r="H54" s="567"/>
      <c r="I54" s="567"/>
      <c r="J54" s="567"/>
      <c r="K54" s="567"/>
      <c r="L54" s="567"/>
      <c r="M54" s="567"/>
      <c r="N54" s="567"/>
      <c r="O54" s="567"/>
      <c r="P54" s="567"/>
      <c r="Q54" s="567"/>
      <c r="R54" s="567"/>
      <c r="S54" s="567"/>
      <c r="T54" s="567"/>
      <c r="U54" s="552"/>
      <c r="V54" s="553"/>
      <c r="W54" s="24" t="s">
        <v>36</v>
      </c>
    </row>
    <row r="55" spans="2:23" ht="20.100000000000001" customHeight="1">
      <c r="B55" s="548"/>
      <c r="C55" s="567"/>
      <c r="D55" s="567"/>
      <c r="E55" s="567"/>
      <c r="F55" s="567"/>
      <c r="G55" s="567"/>
      <c r="H55" s="567"/>
      <c r="I55" s="567"/>
      <c r="J55" s="567"/>
      <c r="K55" s="567"/>
      <c r="L55" s="567"/>
      <c r="M55" s="567"/>
      <c r="N55" s="567"/>
      <c r="O55" s="567"/>
      <c r="P55" s="567"/>
      <c r="Q55" s="567"/>
      <c r="R55" s="567"/>
      <c r="S55" s="567"/>
      <c r="T55" s="567"/>
      <c r="U55" s="552"/>
      <c r="V55" s="553"/>
      <c r="W55" s="24" t="s">
        <v>36</v>
      </c>
    </row>
    <row r="56" spans="2:23" ht="20.100000000000001" customHeight="1">
      <c r="B56" s="548"/>
      <c r="C56" s="563"/>
      <c r="D56" s="563"/>
      <c r="E56" s="563"/>
      <c r="F56" s="563"/>
      <c r="G56" s="563"/>
      <c r="H56" s="563"/>
      <c r="I56" s="563"/>
      <c r="J56" s="563"/>
      <c r="K56" s="563"/>
      <c r="L56" s="563"/>
      <c r="M56" s="563"/>
      <c r="N56" s="563"/>
      <c r="O56" s="563"/>
      <c r="P56" s="563"/>
      <c r="Q56" s="563"/>
      <c r="R56" s="563"/>
      <c r="S56" s="563"/>
      <c r="T56" s="563"/>
      <c r="U56" s="569"/>
      <c r="V56" s="570"/>
      <c r="W56" s="25" t="s">
        <v>36</v>
      </c>
    </row>
    <row r="57" spans="2:23" ht="20.100000000000001" customHeight="1">
      <c r="B57" s="547" t="s">
        <v>45</v>
      </c>
      <c r="C57" s="568"/>
      <c r="D57" s="568"/>
      <c r="E57" s="568"/>
      <c r="F57" s="568"/>
      <c r="G57" s="568"/>
      <c r="H57" s="568"/>
      <c r="I57" s="568"/>
      <c r="J57" s="568"/>
      <c r="K57" s="568"/>
      <c r="L57" s="568"/>
      <c r="M57" s="568"/>
      <c r="N57" s="568"/>
      <c r="O57" s="568"/>
      <c r="P57" s="568"/>
      <c r="Q57" s="568"/>
      <c r="R57" s="568"/>
      <c r="S57" s="568"/>
      <c r="T57" s="568"/>
      <c r="U57" s="560"/>
      <c r="V57" s="561"/>
      <c r="W57" s="23" t="s">
        <v>36</v>
      </c>
    </row>
    <row r="58" spans="2:23" ht="20.100000000000001" customHeight="1">
      <c r="B58" s="548"/>
      <c r="C58" s="567"/>
      <c r="D58" s="567"/>
      <c r="E58" s="567"/>
      <c r="F58" s="567"/>
      <c r="G58" s="567"/>
      <c r="H58" s="567"/>
      <c r="I58" s="567"/>
      <c r="J58" s="567"/>
      <c r="K58" s="567"/>
      <c r="L58" s="567"/>
      <c r="M58" s="567"/>
      <c r="N58" s="567"/>
      <c r="O58" s="567"/>
      <c r="P58" s="567"/>
      <c r="Q58" s="567"/>
      <c r="R58" s="567"/>
      <c r="S58" s="567"/>
      <c r="T58" s="567"/>
      <c r="U58" s="552"/>
      <c r="V58" s="553"/>
      <c r="W58" s="24" t="s">
        <v>36</v>
      </c>
    </row>
    <row r="59" spans="2:23" ht="20.100000000000001" customHeight="1">
      <c r="B59" s="548"/>
      <c r="C59" s="567"/>
      <c r="D59" s="567"/>
      <c r="E59" s="567"/>
      <c r="F59" s="567"/>
      <c r="G59" s="567"/>
      <c r="H59" s="567"/>
      <c r="I59" s="567"/>
      <c r="J59" s="567"/>
      <c r="K59" s="567"/>
      <c r="L59" s="567"/>
      <c r="M59" s="567"/>
      <c r="N59" s="567"/>
      <c r="O59" s="567"/>
      <c r="P59" s="567"/>
      <c r="Q59" s="567"/>
      <c r="R59" s="567"/>
      <c r="S59" s="567"/>
      <c r="T59" s="567"/>
      <c r="U59" s="552"/>
      <c r="V59" s="553"/>
      <c r="W59" s="24" t="s">
        <v>36</v>
      </c>
    </row>
    <row r="60" spans="2:23" ht="20.100000000000001" customHeight="1">
      <c r="B60" s="548"/>
      <c r="C60" s="567"/>
      <c r="D60" s="567"/>
      <c r="E60" s="567"/>
      <c r="F60" s="567"/>
      <c r="G60" s="567"/>
      <c r="H60" s="567"/>
      <c r="I60" s="567"/>
      <c r="J60" s="567"/>
      <c r="K60" s="567"/>
      <c r="L60" s="567"/>
      <c r="M60" s="567"/>
      <c r="N60" s="567"/>
      <c r="O60" s="567"/>
      <c r="P60" s="567"/>
      <c r="Q60" s="567"/>
      <c r="R60" s="567"/>
      <c r="S60" s="567"/>
      <c r="T60" s="567"/>
      <c r="U60" s="552"/>
      <c r="V60" s="553"/>
      <c r="W60" s="24" t="s">
        <v>36</v>
      </c>
    </row>
    <row r="61" spans="2:23" ht="20.100000000000001" customHeight="1">
      <c r="B61" s="548"/>
      <c r="C61" s="567"/>
      <c r="D61" s="567"/>
      <c r="E61" s="567"/>
      <c r="F61" s="567"/>
      <c r="G61" s="567"/>
      <c r="H61" s="567"/>
      <c r="I61" s="567"/>
      <c r="J61" s="567"/>
      <c r="K61" s="567"/>
      <c r="L61" s="567"/>
      <c r="M61" s="567"/>
      <c r="N61" s="567"/>
      <c r="O61" s="567"/>
      <c r="P61" s="567"/>
      <c r="Q61" s="567"/>
      <c r="R61" s="567"/>
      <c r="S61" s="567"/>
      <c r="T61" s="567"/>
      <c r="U61" s="552"/>
      <c r="V61" s="553"/>
      <c r="W61" s="24" t="s">
        <v>36</v>
      </c>
    </row>
    <row r="62" spans="2:23" ht="20.100000000000001" customHeight="1">
      <c r="B62" s="548"/>
      <c r="C62" s="567"/>
      <c r="D62" s="567"/>
      <c r="E62" s="567"/>
      <c r="F62" s="567"/>
      <c r="G62" s="567"/>
      <c r="H62" s="567"/>
      <c r="I62" s="567"/>
      <c r="J62" s="567"/>
      <c r="K62" s="567"/>
      <c r="L62" s="567"/>
      <c r="M62" s="567"/>
      <c r="N62" s="567"/>
      <c r="O62" s="567"/>
      <c r="P62" s="567"/>
      <c r="Q62" s="567"/>
      <c r="R62" s="567"/>
      <c r="S62" s="567"/>
      <c r="T62" s="567"/>
      <c r="U62" s="552"/>
      <c r="V62" s="553"/>
      <c r="W62" s="24" t="s">
        <v>36</v>
      </c>
    </row>
    <row r="63" spans="2:23" ht="20.100000000000001" customHeight="1">
      <c r="B63" s="548"/>
      <c r="C63" s="567"/>
      <c r="D63" s="567"/>
      <c r="E63" s="567"/>
      <c r="F63" s="567"/>
      <c r="G63" s="567"/>
      <c r="H63" s="567"/>
      <c r="I63" s="567"/>
      <c r="J63" s="567"/>
      <c r="K63" s="567"/>
      <c r="L63" s="567"/>
      <c r="M63" s="567"/>
      <c r="N63" s="567"/>
      <c r="O63" s="567"/>
      <c r="P63" s="567"/>
      <c r="Q63" s="567"/>
      <c r="R63" s="567"/>
      <c r="S63" s="567"/>
      <c r="T63" s="567"/>
      <c r="U63" s="552"/>
      <c r="V63" s="553"/>
      <c r="W63" s="24" t="s">
        <v>36</v>
      </c>
    </row>
    <row r="64" spans="2:23" ht="20.100000000000001" customHeight="1">
      <c r="B64" s="548"/>
      <c r="C64" s="563"/>
      <c r="D64" s="563"/>
      <c r="E64" s="563"/>
      <c r="F64" s="563"/>
      <c r="G64" s="563"/>
      <c r="H64" s="563"/>
      <c r="I64" s="563"/>
      <c r="J64" s="563"/>
      <c r="K64" s="563"/>
      <c r="L64" s="563"/>
      <c r="M64" s="563"/>
      <c r="N64" s="563"/>
      <c r="O64" s="563"/>
      <c r="P64" s="563"/>
      <c r="Q64" s="563"/>
      <c r="R64" s="563"/>
      <c r="S64" s="563"/>
      <c r="T64" s="563"/>
      <c r="U64" s="556"/>
      <c r="V64" s="557"/>
      <c r="W64" s="25" t="s">
        <v>36</v>
      </c>
    </row>
    <row r="65" spans="2:23" ht="20.100000000000001" customHeight="1">
      <c r="B65" s="576" t="s">
        <v>35</v>
      </c>
      <c r="C65" s="568"/>
      <c r="D65" s="568"/>
      <c r="E65" s="568"/>
      <c r="F65" s="568"/>
      <c r="G65" s="568"/>
      <c r="H65" s="568"/>
      <c r="I65" s="568"/>
      <c r="J65" s="568"/>
      <c r="K65" s="568"/>
      <c r="L65" s="568"/>
      <c r="M65" s="568"/>
      <c r="N65" s="568"/>
      <c r="O65" s="568"/>
      <c r="P65" s="568"/>
      <c r="Q65" s="568"/>
      <c r="R65" s="568"/>
      <c r="S65" s="568"/>
      <c r="T65" s="568"/>
      <c r="U65" s="571"/>
      <c r="V65" s="572"/>
      <c r="W65" s="23" t="s">
        <v>36</v>
      </c>
    </row>
    <row r="66" spans="2:23" ht="20.100000000000001" customHeight="1">
      <c r="B66" s="576"/>
      <c r="C66" s="567"/>
      <c r="D66" s="567"/>
      <c r="E66" s="567"/>
      <c r="F66" s="567"/>
      <c r="G66" s="567"/>
      <c r="H66" s="567"/>
      <c r="I66" s="567"/>
      <c r="J66" s="567"/>
      <c r="K66" s="567"/>
      <c r="L66" s="567"/>
      <c r="M66" s="567"/>
      <c r="N66" s="567"/>
      <c r="O66" s="567"/>
      <c r="P66" s="567"/>
      <c r="Q66" s="567"/>
      <c r="R66" s="567"/>
      <c r="S66" s="567"/>
      <c r="T66" s="567"/>
      <c r="U66" s="552"/>
      <c r="V66" s="553"/>
      <c r="W66" s="24" t="s">
        <v>36</v>
      </c>
    </row>
    <row r="67" spans="2:23" ht="20.100000000000001" customHeight="1">
      <c r="B67" s="576"/>
      <c r="C67" s="567"/>
      <c r="D67" s="567"/>
      <c r="E67" s="567"/>
      <c r="F67" s="567"/>
      <c r="G67" s="567"/>
      <c r="H67" s="567"/>
      <c r="I67" s="567"/>
      <c r="J67" s="567"/>
      <c r="K67" s="567"/>
      <c r="L67" s="567"/>
      <c r="M67" s="567"/>
      <c r="N67" s="567"/>
      <c r="O67" s="567"/>
      <c r="P67" s="567"/>
      <c r="Q67" s="567"/>
      <c r="R67" s="567"/>
      <c r="S67" s="567"/>
      <c r="T67" s="567"/>
      <c r="U67" s="552"/>
      <c r="V67" s="553"/>
      <c r="W67" s="24" t="s">
        <v>36</v>
      </c>
    </row>
    <row r="68" spans="2:23" ht="20.100000000000001" customHeight="1">
      <c r="B68" s="576"/>
      <c r="C68" s="567"/>
      <c r="D68" s="567"/>
      <c r="E68" s="567"/>
      <c r="F68" s="567"/>
      <c r="G68" s="567"/>
      <c r="H68" s="567"/>
      <c r="I68" s="567"/>
      <c r="J68" s="567"/>
      <c r="K68" s="567"/>
      <c r="L68" s="567"/>
      <c r="M68" s="567"/>
      <c r="N68" s="567"/>
      <c r="O68" s="567"/>
      <c r="P68" s="567"/>
      <c r="Q68" s="567"/>
      <c r="R68" s="567"/>
      <c r="S68" s="567"/>
      <c r="T68" s="567"/>
      <c r="U68" s="552"/>
      <c r="V68" s="553"/>
      <c r="W68" s="24" t="s">
        <v>36</v>
      </c>
    </row>
    <row r="69" spans="2:23" ht="20.100000000000001" customHeight="1">
      <c r="B69" s="576"/>
      <c r="C69" s="563"/>
      <c r="D69" s="563"/>
      <c r="E69" s="563"/>
      <c r="F69" s="563"/>
      <c r="G69" s="563"/>
      <c r="H69" s="563"/>
      <c r="I69" s="563"/>
      <c r="J69" s="563"/>
      <c r="K69" s="563"/>
      <c r="L69" s="563"/>
      <c r="M69" s="563"/>
      <c r="N69" s="563"/>
      <c r="O69" s="563"/>
      <c r="P69" s="563"/>
      <c r="Q69" s="563"/>
      <c r="R69" s="563"/>
      <c r="S69" s="563"/>
      <c r="T69" s="563"/>
      <c r="U69" s="569"/>
      <c r="V69" s="570"/>
      <c r="W69" s="25" t="s">
        <v>36</v>
      </c>
    </row>
    <row r="70" spans="2:23" ht="20.100000000000001" customHeight="1">
      <c r="B70" s="576" t="s">
        <v>48</v>
      </c>
      <c r="C70" s="568"/>
      <c r="D70" s="568"/>
      <c r="E70" s="568"/>
      <c r="F70" s="568"/>
      <c r="G70" s="568"/>
      <c r="H70" s="568"/>
      <c r="I70" s="568"/>
      <c r="J70" s="568"/>
      <c r="K70" s="568"/>
      <c r="L70" s="568"/>
      <c r="M70" s="568"/>
      <c r="N70" s="568"/>
      <c r="O70" s="568"/>
      <c r="P70" s="568"/>
      <c r="Q70" s="568"/>
      <c r="R70" s="568"/>
      <c r="S70" s="568"/>
      <c r="T70" s="568"/>
      <c r="U70" s="560"/>
      <c r="V70" s="561"/>
      <c r="W70" s="23" t="s">
        <v>36</v>
      </c>
    </row>
    <row r="71" spans="2:23" ht="20.100000000000001" customHeight="1">
      <c r="B71" s="576"/>
      <c r="C71" s="567"/>
      <c r="D71" s="567"/>
      <c r="E71" s="567"/>
      <c r="F71" s="567"/>
      <c r="G71" s="567"/>
      <c r="H71" s="567"/>
      <c r="I71" s="567"/>
      <c r="J71" s="567"/>
      <c r="K71" s="567"/>
      <c r="L71" s="567"/>
      <c r="M71" s="567"/>
      <c r="N71" s="567"/>
      <c r="O71" s="567"/>
      <c r="P71" s="567"/>
      <c r="Q71" s="567"/>
      <c r="R71" s="567"/>
      <c r="S71" s="567"/>
      <c r="T71" s="567"/>
      <c r="U71" s="552"/>
      <c r="V71" s="553"/>
      <c r="W71" s="24" t="s">
        <v>36</v>
      </c>
    </row>
    <row r="72" spans="2:23" ht="20.100000000000001" customHeight="1">
      <c r="B72" s="576"/>
      <c r="C72" s="567"/>
      <c r="D72" s="567"/>
      <c r="E72" s="567"/>
      <c r="F72" s="567"/>
      <c r="G72" s="567"/>
      <c r="H72" s="567"/>
      <c r="I72" s="567"/>
      <c r="J72" s="567"/>
      <c r="K72" s="567"/>
      <c r="L72" s="567"/>
      <c r="M72" s="567"/>
      <c r="N72" s="567"/>
      <c r="O72" s="567"/>
      <c r="P72" s="567"/>
      <c r="Q72" s="567"/>
      <c r="R72" s="567"/>
      <c r="S72" s="567"/>
      <c r="T72" s="567"/>
      <c r="U72" s="552"/>
      <c r="V72" s="553"/>
      <c r="W72" s="24" t="s">
        <v>36</v>
      </c>
    </row>
    <row r="73" spans="2:23" ht="20.100000000000001" customHeight="1">
      <c r="B73" s="576"/>
      <c r="C73" s="567"/>
      <c r="D73" s="567"/>
      <c r="E73" s="567"/>
      <c r="F73" s="567"/>
      <c r="G73" s="567"/>
      <c r="H73" s="567"/>
      <c r="I73" s="567"/>
      <c r="J73" s="567"/>
      <c r="K73" s="567"/>
      <c r="L73" s="567"/>
      <c r="M73" s="567"/>
      <c r="N73" s="567"/>
      <c r="O73" s="567"/>
      <c r="P73" s="567"/>
      <c r="Q73" s="567"/>
      <c r="R73" s="567"/>
      <c r="S73" s="567"/>
      <c r="T73" s="567"/>
      <c r="U73" s="552"/>
      <c r="V73" s="553"/>
      <c r="W73" s="24" t="s">
        <v>36</v>
      </c>
    </row>
    <row r="74" spans="2:23" ht="20.100000000000001" customHeight="1">
      <c r="B74" s="576"/>
      <c r="C74" s="563"/>
      <c r="D74" s="563"/>
      <c r="E74" s="563"/>
      <c r="F74" s="563"/>
      <c r="G74" s="563"/>
      <c r="H74" s="563"/>
      <c r="I74" s="563"/>
      <c r="J74" s="563"/>
      <c r="K74" s="563"/>
      <c r="L74" s="563"/>
      <c r="M74" s="563"/>
      <c r="N74" s="563"/>
      <c r="O74" s="563"/>
      <c r="P74" s="563"/>
      <c r="Q74" s="563"/>
      <c r="R74" s="563"/>
      <c r="S74" s="563"/>
      <c r="T74" s="563"/>
      <c r="U74" s="556"/>
      <c r="V74" s="557"/>
      <c r="W74" s="25" t="s">
        <v>36</v>
      </c>
    </row>
    <row r="75" spans="2:23" ht="20.100000000000001" customHeight="1">
      <c r="B75" s="573" t="s">
        <v>49</v>
      </c>
      <c r="C75" s="574"/>
      <c r="D75" s="574"/>
      <c r="E75" s="574"/>
      <c r="F75" s="574"/>
      <c r="G75" s="574"/>
      <c r="H75" s="574"/>
      <c r="I75" s="574"/>
      <c r="J75" s="574"/>
      <c r="K75" s="574"/>
      <c r="L75" s="574"/>
      <c r="M75" s="574"/>
      <c r="N75" s="574"/>
      <c r="O75" s="574"/>
      <c r="P75" s="574"/>
      <c r="Q75" s="574"/>
      <c r="R75" s="574"/>
      <c r="S75" s="574"/>
      <c r="T75" s="575"/>
      <c r="U75" s="558">
        <f>SUM(U50:V74)</f>
        <v>0</v>
      </c>
      <c r="V75" s="559"/>
      <c r="W75" s="26" t="s">
        <v>36</v>
      </c>
    </row>
    <row r="76" spans="2:23" ht="20.100000000000001" customHeight="1">
      <c r="B76" s="576" t="s">
        <v>50</v>
      </c>
      <c r="C76" s="564" t="s">
        <v>51</v>
      </c>
      <c r="D76" s="562"/>
      <c r="E76" s="562"/>
      <c r="F76" s="562"/>
      <c r="G76" s="562"/>
      <c r="H76" s="565"/>
      <c r="I76" s="562"/>
      <c r="J76" s="562"/>
      <c r="K76" s="562"/>
      <c r="L76" s="562"/>
      <c r="M76" s="562"/>
      <c r="N76" s="562"/>
      <c r="O76" s="562"/>
      <c r="P76" s="562"/>
      <c r="Q76" s="562"/>
      <c r="R76" s="562"/>
      <c r="S76" s="562"/>
      <c r="T76" s="562"/>
      <c r="U76" s="560"/>
      <c r="V76" s="561"/>
      <c r="W76" s="23" t="s">
        <v>36</v>
      </c>
    </row>
    <row r="77" spans="2:23" ht="20.100000000000001" customHeight="1">
      <c r="B77" s="576"/>
      <c r="C77" s="549" t="s">
        <v>52</v>
      </c>
      <c r="D77" s="550"/>
      <c r="E77" s="550"/>
      <c r="F77" s="550"/>
      <c r="G77" s="550"/>
      <c r="H77" s="551"/>
      <c r="I77" s="550"/>
      <c r="J77" s="550"/>
      <c r="K77" s="550"/>
      <c r="L77" s="550"/>
      <c r="M77" s="550"/>
      <c r="N77" s="550"/>
      <c r="O77" s="550"/>
      <c r="P77" s="550"/>
      <c r="Q77" s="550"/>
      <c r="R77" s="550"/>
      <c r="S77" s="550"/>
      <c r="T77" s="550"/>
      <c r="U77" s="552"/>
      <c r="V77" s="553"/>
      <c r="W77" s="24" t="s">
        <v>36</v>
      </c>
    </row>
    <row r="78" spans="2:23" ht="20.100000000000001" customHeight="1">
      <c r="B78" s="576"/>
      <c r="C78" s="549" t="s">
        <v>53</v>
      </c>
      <c r="D78" s="550"/>
      <c r="E78" s="550"/>
      <c r="F78" s="550"/>
      <c r="G78" s="550"/>
      <c r="H78" s="551"/>
      <c r="I78" s="550"/>
      <c r="J78" s="550"/>
      <c r="K78" s="550"/>
      <c r="L78" s="550"/>
      <c r="M78" s="550"/>
      <c r="N78" s="550"/>
      <c r="O78" s="550"/>
      <c r="P78" s="550"/>
      <c r="Q78" s="550"/>
      <c r="R78" s="550"/>
      <c r="S78" s="550"/>
      <c r="T78" s="550"/>
      <c r="U78" s="552"/>
      <c r="V78" s="553"/>
      <c r="W78" s="24" t="s">
        <v>36</v>
      </c>
    </row>
    <row r="79" spans="2:23" ht="20.100000000000001" customHeight="1">
      <c r="B79" s="576"/>
      <c r="C79" s="549"/>
      <c r="D79" s="550"/>
      <c r="E79" s="550"/>
      <c r="F79" s="550"/>
      <c r="G79" s="550"/>
      <c r="H79" s="551"/>
      <c r="I79" s="550"/>
      <c r="J79" s="550"/>
      <c r="K79" s="550"/>
      <c r="L79" s="550"/>
      <c r="M79" s="550"/>
      <c r="N79" s="550"/>
      <c r="O79" s="550"/>
      <c r="P79" s="550"/>
      <c r="Q79" s="550"/>
      <c r="R79" s="550"/>
      <c r="S79" s="550"/>
      <c r="T79" s="550"/>
      <c r="U79" s="552"/>
      <c r="V79" s="553"/>
      <c r="W79" s="24" t="s">
        <v>36</v>
      </c>
    </row>
    <row r="80" spans="2:23" ht="20.100000000000001" customHeight="1">
      <c r="B80" s="576"/>
      <c r="C80" s="554"/>
      <c r="D80" s="545"/>
      <c r="E80" s="545"/>
      <c r="F80" s="545"/>
      <c r="G80" s="545"/>
      <c r="H80" s="555"/>
      <c r="I80" s="545"/>
      <c r="J80" s="545"/>
      <c r="K80" s="545"/>
      <c r="L80" s="545"/>
      <c r="M80" s="545"/>
      <c r="N80" s="545"/>
      <c r="O80" s="545"/>
      <c r="P80" s="545"/>
      <c r="Q80" s="545"/>
      <c r="R80" s="545"/>
      <c r="S80" s="545"/>
      <c r="T80" s="545"/>
      <c r="U80" s="556"/>
      <c r="V80" s="557"/>
      <c r="W80" s="25" t="s">
        <v>36</v>
      </c>
    </row>
    <row r="81" spans="2:23" ht="20.100000000000001" customHeight="1">
      <c r="B81" s="573" t="s">
        <v>38</v>
      </c>
      <c r="C81" s="574"/>
      <c r="D81" s="574"/>
      <c r="E81" s="574"/>
      <c r="F81" s="574"/>
      <c r="G81" s="574"/>
      <c r="H81" s="574"/>
      <c r="I81" s="574"/>
      <c r="J81" s="574"/>
      <c r="K81" s="574"/>
      <c r="L81" s="574"/>
      <c r="M81" s="574"/>
      <c r="N81" s="574"/>
      <c r="O81" s="574"/>
      <c r="P81" s="574"/>
      <c r="Q81" s="574"/>
      <c r="R81" s="574"/>
      <c r="S81" s="574"/>
      <c r="T81" s="575"/>
      <c r="U81" s="558">
        <f>SUM(U75,U76:V80)</f>
        <v>0</v>
      </c>
      <c r="V81" s="559"/>
      <c r="W81" s="26" t="s">
        <v>36</v>
      </c>
    </row>
    <row r="82" spans="2:23" ht="20.100000000000001" customHeight="1">
      <c r="C82" s="566"/>
      <c r="D82" s="566"/>
      <c r="E82" s="566"/>
      <c r="F82" s="566"/>
      <c r="G82" s="566"/>
      <c r="H82" s="566"/>
      <c r="I82" s="566"/>
      <c r="J82" s="566"/>
      <c r="K82" s="566"/>
      <c r="L82" s="566"/>
      <c r="M82" s="566"/>
      <c r="N82" s="566"/>
      <c r="O82" s="566"/>
      <c r="P82" s="566"/>
      <c r="Q82" s="566"/>
      <c r="R82" s="566"/>
      <c r="S82" s="566"/>
      <c r="T82" s="566"/>
      <c r="U82" s="566"/>
      <c r="V82" s="566"/>
      <c r="W82" s="566"/>
    </row>
    <row r="83" spans="2:23" ht="30" customHeight="1">
      <c r="C83" s="566"/>
      <c r="D83" s="566"/>
      <c r="E83" s="566"/>
      <c r="F83" s="566"/>
      <c r="G83" s="566"/>
      <c r="H83" s="566"/>
      <c r="I83" s="566"/>
      <c r="J83" s="566"/>
      <c r="K83" s="566"/>
      <c r="L83" s="566"/>
      <c r="M83" s="566"/>
      <c r="N83" s="566"/>
      <c r="O83" s="566"/>
      <c r="P83" s="566"/>
      <c r="Q83" s="566"/>
      <c r="R83" s="566"/>
      <c r="S83" s="566"/>
      <c r="T83" s="566"/>
      <c r="U83" s="566"/>
      <c r="V83" s="566"/>
      <c r="W83" s="566"/>
    </row>
    <row r="84" spans="2:23" ht="30" customHeight="1">
      <c r="C84" s="566"/>
      <c r="D84" s="566"/>
      <c r="E84" s="566"/>
      <c r="F84" s="566"/>
      <c r="G84" s="566"/>
      <c r="H84" s="566"/>
      <c r="I84" s="566"/>
      <c r="J84" s="566"/>
      <c r="K84" s="566"/>
      <c r="L84" s="566"/>
      <c r="M84" s="566"/>
      <c r="N84" s="566"/>
      <c r="O84" s="566"/>
      <c r="P84" s="566"/>
      <c r="Q84" s="566"/>
      <c r="R84" s="566"/>
      <c r="S84" s="566"/>
      <c r="T84" s="566"/>
      <c r="U84" s="566"/>
      <c r="V84" s="566"/>
      <c r="W84" s="566"/>
    </row>
    <row r="85" spans="2:23" ht="30" customHeight="1">
      <c r="C85" s="566"/>
      <c r="D85" s="566"/>
      <c r="E85" s="566"/>
      <c r="F85" s="566"/>
      <c r="G85" s="566"/>
      <c r="H85" s="566"/>
      <c r="I85" s="566"/>
      <c r="J85" s="566"/>
      <c r="K85" s="566"/>
      <c r="L85" s="566"/>
      <c r="M85" s="566"/>
      <c r="N85" s="566"/>
      <c r="O85" s="566"/>
      <c r="P85" s="566"/>
      <c r="Q85" s="566"/>
      <c r="R85" s="566"/>
      <c r="S85" s="566"/>
      <c r="T85" s="566"/>
      <c r="U85" s="566"/>
      <c r="V85" s="566"/>
      <c r="W85" s="566"/>
    </row>
    <row r="86" spans="2:23" ht="30" customHeight="1">
      <c r="C86" s="566"/>
      <c r="D86" s="566"/>
      <c r="E86" s="566"/>
      <c r="F86" s="566"/>
      <c r="G86" s="566"/>
      <c r="H86" s="566"/>
      <c r="I86" s="566"/>
      <c r="J86" s="566"/>
      <c r="K86" s="566"/>
      <c r="L86" s="566"/>
      <c r="M86" s="566"/>
      <c r="N86" s="566"/>
      <c r="O86" s="566"/>
      <c r="P86" s="566"/>
      <c r="Q86" s="566"/>
      <c r="R86" s="566"/>
      <c r="S86" s="566"/>
      <c r="T86" s="566"/>
      <c r="U86" s="566"/>
      <c r="V86" s="566"/>
      <c r="W86" s="566"/>
    </row>
    <row r="87" spans="2:23" ht="30" customHeight="1">
      <c r="C87" s="566"/>
      <c r="D87" s="566"/>
      <c r="E87" s="566"/>
      <c r="F87" s="566"/>
      <c r="G87" s="566"/>
      <c r="H87" s="566"/>
      <c r="I87" s="566"/>
      <c r="J87" s="566"/>
      <c r="K87" s="566"/>
      <c r="L87" s="566"/>
      <c r="M87" s="566"/>
      <c r="N87" s="566"/>
      <c r="O87" s="566"/>
      <c r="P87" s="566"/>
      <c r="Q87" s="566"/>
      <c r="R87" s="566"/>
      <c r="S87" s="566"/>
      <c r="T87" s="566"/>
      <c r="U87" s="566"/>
      <c r="V87" s="566"/>
      <c r="W87" s="566"/>
    </row>
    <row r="88" spans="2:23" ht="30" customHeight="1">
      <c r="C88" s="566"/>
      <c r="D88" s="566"/>
      <c r="E88" s="566"/>
      <c r="F88" s="566"/>
      <c r="G88" s="566"/>
      <c r="H88" s="566"/>
      <c r="I88" s="566"/>
      <c r="J88" s="566"/>
      <c r="K88" s="566"/>
      <c r="L88" s="566"/>
      <c r="M88" s="566"/>
      <c r="N88" s="566"/>
      <c r="O88" s="566"/>
      <c r="P88" s="566"/>
      <c r="Q88" s="566"/>
      <c r="R88" s="566"/>
      <c r="S88" s="566"/>
      <c r="T88" s="566"/>
      <c r="U88" s="566"/>
      <c r="V88" s="566"/>
      <c r="W88" s="566"/>
    </row>
    <row r="89" spans="2:23" ht="30" customHeight="1">
      <c r="C89" s="566"/>
      <c r="D89" s="566"/>
      <c r="E89" s="566"/>
      <c r="F89" s="566"/>
      <c r="G89" s="566"/>
      <c r="H89" s="566"/>
      <c r="I89" s="566"/>
      <c r="J89" s="566"/>
      <c r="K89" s="566"/>
      <c r="L89" s="566"/>
      <c r="M89" s="566"/>
      <c r="N89" s="566"/>
      <c r="O89" s="566"/>
      <c r="P89" s="566"/>
      <c r="Q89" s="566"/>
      <c r="R89" s="566"/>
      <c r="S89" s="566"/>
      <c r="T89" s="566"/>
      <c r="U89" s="566"/>
      <c r="V89" s="566"/>
      <c r="W89" s="566"/>
    </row>
    <row r="90" spans="2:23" ht="30" customHeight="1">
      <c r="C90" s="566"/>
      <c r="D90" s="566"/>
      <c r="E90" s="566"/>
      <c r="F90" s="566"/>
      <c r="G90" s="566"/>
      <c r="H90" s="566"/>
      <c r="I90" s="566"/>
      <c r="J90" s="566"/>
      <c r="K90" s="566"/>
      <c r="L90" s="566"/>
      <c r="M90" s="566"/>
      <c r="N90" s="566"/>
      <c r="O90" s="566"/>
      <c r="P90" s="566"/>
      <c r="Q90" s="566"/>
      <c r="R90" s="566"/>
      <c r="S90" s="566"/>
      <c r="T90" s="566"/>
      <c r="U90" s="566"/>
      <c r="V90" s="566"/>
      <c r="W90" s="566"/>
    </row>
    <row r="91" spans="2:23" ht="30" customHeight="1">
      <c r="C91" s="566"/>
      <c r="D91" s="566"/>
      <c r="E91" s="566"/>
      <c r="F91" s="566"/>
      <c r="G91" s="566"/>
      <c r="H91" s="566"/>
      <c r="I91" s="566"/>
      <c r="J91" s="566"/>
      <c r="K91" s="566"/>
      <c r="L91" s="566"/>
      <c r="M91" s="566"/>
      <c r="N91" s="566"/>
      <c r="O91" s="566"/>
      <c r="P91" s="566"/>
      <c r="Q91" s="566"/>
      <c r="R91" s="566"/>
      <c r="S91" s="566"/>
      <c r="T91" s="566"/>
      <c r="U91" s="566"/>
      <c r="V91" s="566"/>
      <c r="W91" s="566"/>
    </row>
    <row r="92" spans="2:23" ht="30" customHeight="1">
      <c r="C92" s="566"/>
      <c r="D92" s="566"/>
      <c r="E92" s="566"/>
      <c r="F92" s="566"/>
      <c r="G92" s="566"/>
      <c r="H92" s="566"/>
      <c r="I92" s="566"/>
      <c r="J92" s="566"/>
      <c r="K92" s="566"/>
      <c r="L92" s="566"/>
      <c r="M92" s="566"/>
      <c r="N92" s="566"/>
      <c r="O92" s="566"/>
      <c r="P92" s="566"/>
      <c r="Q92" s="566"/>
      <c r="R92" s="566"/>
      <c r="S92" s="566"/>
      <c r="T92" s="566"/>
      <c r="U92" s="566"/>
      <c r="V92" s="566"/>
      <c r="W92" s="566"/>
    </row>
    <row r="93" spans="2:23" ht="30" customHeight="1">
      <c r="C93" s="566"/>
      <c r="D93" s="566"/>
      <c r="E93" s="566"/>
      <c r="F93" s="566"/>
      <c r="G93" s="566"/>
      <c r="H93" s="566"/>
      <c r="I93" s="566"/>
      <c r="J93" s="566"/>
      <c r="K93" s="566"/>
      <c r="L93" s="566"/>
      <c r="M93" s="566"/>
      <c r="N93" s="566"/>
      <c r="O93" s="566"/>
      <c r="P93" s="566"/>
      <c r="Q93" s="566"/>
      <c r="R93" s="566"/>
      <c r="S93" s="566"/>
      <c r="T93" s="566"/>
      <c r="U93" s="566"/>
      <c r="V93" s="566"/>
      <c r="W93" s="566"/>
    </row>
    <row r="94" spans="2:23" ht="30" customHeight="1">
      <c r="C94" s="566"/>
      <c r="D94" s="566"/>
      <c r="E94" s="566"/>
      <c r="F94" s="566"/>
      <c r="G94" s="566"/>
      <c r="H94" s="566"/>
      <c r="I94" s="566"/>
      <c r="J94" s="566"/>
      <c r="K94" s="566"/>
      <c r="L94" s="566"/>
      <c r="M94" s="566"/>
      <c r="N94" s="566"/>
      <c r="O94" s="566"/>
      <c r="P94" s="566"/>
      <c r="Q94" s="566"/>
      <c r="R94" s="566"/>
      <c r="S94" s="566"/>
      <c r="T94" s="566"/>
      <c r="U94" s="566"/>
      <c r="V94" s="566"/>
      <c r="W94" s="566"/>
    </row>
    <row r="95" spans="2:23" ht="30" customHeight="1">
      <c r="C95" s="566"/>
      <c r="D95" s="566"/>
      <c r="E95" s="566"/>
      <c r="F95" s="566"/>
      <c r="G95" s="566"/>
      <c r="H95" s="566"/>
      <c r="I95" s="566"/>
      <c r="J95" s="566"/>
      <c r="K95" s="566"/>
      <c r="L95" s="566"/>
      <c r="M95" s="566"/>
      <c r="N95" s="566"/>
      <c r="O95" s="566"/>
      <c r="P95" s="566"/>
      <c r="Q95" s="566"/>
      <c r="R95" s="566"/>
      <c r="S95" s="566"/>
      <c r="T95" s="566"/>
      <c r="U95" s="566"/>
      <c r="V95" s="566"/>
      <c r="W95" s="566"/>
    </row>
    <row r="96" spans="2:23" ht="30" customHeight="1">
      <c r="C96" s="566"/>
      <c r="D96" s="566"/>
      <c r="E96" s="566"/>
      <c r="F96" s="566"/>
      <c r="G96" s="566"/>
      <c r="H96" s="566"/>
      <c r="I96" s="566"/>
      <c r="J96" s="566"/>
      <c r="K96" s="566"/>
      <c r="L96" s="566"/>
      <c r="M96" s="566"/>
      <c r="N96" s="566"/>
      <c r="O96" s="566"/>
      <c r="P96" s="566"/>
      <c r="Q96" s="566"/>
      <c r="R96" s="566"/>
      <c r="S96" s="566"/>
      <c r="T96" s="566"/>
      <c r="U96" s="566"/>
      <c r="V96" s="566"/>
      <c r="W96" s="566"/>
    </row>
    <row r="97" spans="3:23" ht="30" customHeight="1">
      <c r="C97" s="566"/>
      <c r="D97" s="566"/>
      <c r="E97" s="566"/>
      <c r="F97" s="566"/>
      <c r="G97" s="566"/>
      <c r="H97" s="566"/>
      <c r="I97" s="566"/>
      <c r="J97" s="566"/>
      <c r="K97" s="566"/>
      <c r="L97" s="566"/>
      <c r="M97" s="566"/>
      <c r="N97" s="566"/>
      <c r="O97" s="566"/>
      <c r="P97" s="566"/>
      <c r="Q97" s="566"/>
      <c r="R97" s="566"/>
      <c r="S97" s="566"/>
      <c r="T97" s="566"/>
      <c r="U97" s="566"/>
      <c r="V97" s="566"/>
      <c r="W97" s="566"/>
    </row>
    <row r="98" spans="3:23" ht="30" customHeight="1">
      <c r="C98" s="566"/>
      <c r="D98" s="566"/>
      <c r="E98" s="566"/>
      <c r="F98" s="566"/>
      <c r="G98" s="566"/>
      <c r="H98" s="566"/>
      <c r="I98" s="566"/>
      <c r="J98" s="566"/>
      <c r="K98" s="566"/>
      <c r="L98" s="566"/>
      <c r="M98" s="566"/>
      <c r="N98" s="566"/>
      <c r="O98" s="566"/>
      <c r="P98" s="566"/>
      <c r="Q98" s="566"/>
      <c r="R98" s="566"/>
      <c r="S98" s="566"/>
      <c r="T98" s="566"/>
      <c r="U98" s="566"/>
      <c r="V98" s="566"/>
      <c r="W98" s="566"/>
    </row>
    <row r="99" spans="3:23" ht="30" customHeight="1">
      <c r="C99" s="566"/>
      <c r="D99" s="566"/>
      <c r="E99" s="566"/>
      <c r="F99" s="566"/>
      <c r="G99" s="566"/>
      <c r="H99" s="566"/>
      <c r="I99" s="566"/>
      <c r="J99" s="566"/>
      <c r="K99" s="566"/>
      <c r="L99" s="566"/>
      <c r="M99" s="566"/>
      <c r="N99" s="566"/>
      <c r="O99" s="566"/>
      <c r="P99" s="566"/>
      <c r="Q99" s="566"/>
      <c r="R99" s="566"/>
      <c r="S99" s="566"/>
      <c r="T99" s="566"/>
      <c r="U99" s="566"/>
      <c r="V99" s="566"/>
      <c r="W99" s="566"/>
    </row>
    <row r="100" spans="3:23" ht="30" customHeight="1">
      <c r="C100" s="566"/>
      <c r="D100" s="566"/>
      <c r="E100" s="566"/>
      <c r="F100" s="566"/>
      <c r="G100" s="566"/>
      <c r="H100" s="566"/>
      <c r="I100" s="566"/>
      <c r="J100" s="566"/>
      <c r="K100" s="566"/>
      <c r="L100" s="566"/>
      <c r="M100" s="566"/>
      <c r="N100" s="566"/>
      <c r="O100" s="566"/>
      <c r="P100" s="566"/>
      <c r="Q100" s="566"/>
      <c r="R100" s="566"/>
      <c r="S100" s="566"/>
      <c r="T100" s="566"/>
      <c r="U100" s="566"/>
      <c r="V100" s="566"/>
      <c r="W100" s="566"/>
    </row>
    <row r="101" spans="3:23" ht="30" customHeight="1">
      <c r="C101" s="566"/>
      <c r="D101" s="566"/>
      <c r="E101" s="566"/>
      <c r="F101" s="566"/>
      <c r="G101" s="566"/>
      <c r="H101" s="566"/>
      <c r="I101" s="566"/>
      <c r="J101" s="566"/>
      <c r="K101" s="566"/>
      <c r="L101" s="566"/>
      <c r="M101" s="566"/>
      <c r="N101" s="566"/>
      <c r="O101" s="566"/>
      <c r="P101" s="566"/>
      <c r="Q101" s="566"/>
      <c r="R101" s="566"/>
      <c r="S101" s="566"/>
      <c r="T101" s="566"/>
      <c r="U101" s="566"/>
      <c r="V101" s="566"/>
      <c r="W101" s="566"/>
    </row>
    <row r="102" spans="3:23" ht="30" customHeight="1"/>
    <row r="103" spans="3:23" ht="30" customHeight="1"/>
    <row r="104" spans="3:23" ht="30" customHeight="1"/>
    <row r="105" spans="3:23" ht="30" customHeight="1"/>
    <row r="106" spans="3:23" ht="30" customHeight="1"/>
    <row r="107" spans="3:23" ht="30" customHeight="1"/>
    <row r="108" spans="3:23" ht="30" customHeight="1"/>
    <row r="109" spans="3:23" ht="30" customHeight="1"/>
    <row r="110" spans="3:23" ht="30" customHeight="1"/>
    <row r="111" spans="3:23" ht="30" customHeight="1"/>
  </sheetData>
  <mergeCells count="271">
    <mergeCell ref="B81:T81"/>
    <mergeCell ref="U81:V81"/>
    <mergeCell ref="B57:B64"/>
    <mergeCell ref="B65:B69"/>
    <mergeCell ref="B70:B74"/>
    <mergeCell ref="C73:H73"/>
    <mergeCell ref="I73:T73"/>
    <mergeCell ref="B75:T75"/>
    <mergeCell ref="B76:B80"/>
    <mergeCell ref="C79:H79"/>
    <mergeCell ref="I79:T79"/>
    <mergeCell ref="C63:H63"/>
    <mergeCell ref="I63:T63"/>
    <mergeCell ref="U62:V62"/>
    <mergeCell ref="U63:V63"/>
    <mergeCell ref="I59:T59"/>
    <mergeCell ref="U59:V59"/>
    <mergeCell ref="C58:H58"/>
    <mergeCell ref="U73:V73"/>
    <mergeCell ref="U66:V66"/>
    <mergeCell ref="U67:V67"/>
    <mergeCell ref="U68:V68"/>
    <mergeCell ref="U70:V70"/>
    <mergeCell ref="I57:T57"/>
    <mergeCell ref="I53:T53"/>
    <mergeCell ref="I54:T54"/>
    <mergeCell ref="I55:T55"/>
    <mergeCell ref="U54:V54"/>
    <mergeCell ref="U56:V56"/>
    <mergeCell ref="U57:V57"/>
    <mergeCell ref="U58:V58"/>
    <mergeCell ref="U55:V55"/>
    <mergeCell ref="I58:T58"/>
    <mergeCell ref="C57:H57"/>
    <mergeCell ref="C53:H53"/>
    <mergeCell ref="C54:H54"/>
    <mergeCell ref="C52:H52"/>
    <mergeCell ref="C51:H51"/>
    <mergeCell ref="C49:H49"/>
    <mergeCell ref="U71:V71"/>
    <mergeCell ref="I66:T66"/>
    <mergeCell ref="U50:V50"/>
    <mergeCell ref="U51:V51"/>
    <mergeCell ref="U52:V52"/>
    <mergeCell ref="U53:V53"/>
    <mergeCell ref="I64:T64"/>
    <mergeCell ref="C65:H65"/>
    <mergeCell ref="I65:T65"/>
    <mergeCell ref="U64:V64"/>
    <mergeCell ref="U65:V65"/>
    <mergeCell ref="I62:T62"/>
    <mergeCell ref="C62:H62"/>
    <mergeCell ref="C64:H64"/>
    <mergeCell ref="C66:H66"/>
    <mergeCell ref="I52:T52"/>
    <mergeCell ref="I50:T50"/>
    <mergeCell ref="I51:T51"/>
    <mergeCell ref="C60:H60"/>
    <mergeCell ref="C72:H72"/>
    <mergeCell ref="C70:H70"/>
    <mergeCell ref="C71:H71"/>
    <mergeCell ref="C67:H67"/>
    <mergeCell ref="C68:H68"/>
    <mergeCell ref="C61:H61"/>
    <mergeCell ref="C69:H69"/>
    <mergeCell ref="C59:H59"/>
    <mergeCell ref="I72:T72"/>
    <mergeCell ref="U72:V72"/>
    <mergeCell ref="I70:T70"/>
    <mergeCell ref="I71:T71"/>
    <mergeCell ref="I67:T67"/>
    <mergeCell ref="I68:T68"/>
    <mergeCell ref="I60:T60"/>
    <mergeCell ref="I61:T61"/>
    <mergeCell ref="U60:V60"/>
    <mergeCell ref="U61:V61"/>
    <mergeCell ref="I69:T69"/>
    <mergeCell ref="U69:V69"/>
    <mergeCell ref="I100:T100"/>
    <mergeCell ref="U100:W100"/>
    <mergeCell ref="C101:H101"/>
    <mergeCell ref="I101:T101"/>
    <mergeCell ref="U101:W101"/>
    <mergeCell ref="C98:H98"/>
    <mergeCell ref="I98:T98"/>
    <mergeCell ref="U98:W98"/>
    <mergeCell ref="C99:H99"/>
    <mergeCell ref="I99:T99"/>
    <mergeCell ref="U99:W99"/>
    <mergeCell ref="C100:H100"/>
    <mergeCell ref="I96:T96"/>
    <mergeCell ref="U96:W96"/>
    <mergeCell ref="C97:H97"/>
    <mergeCell ref="I97:T97"/>
    <mergeCell ref="U97:W97"/>
    <mergeCell ref="C94:H94"/>
    <mergeCell ref="I94:T94"/>
    <mergeCell ref="U94:W94"/>
    <mergeCell ref="C95:H95"/>
    <mergeCell ref="I95:T95"/>
    <mergeCell ref="U95:W95"/>
    <mergeCell ref="C96:H96"/>
    <mergeCell ref="I92:T92"/>
    <mergeCell ref="U92:W92"/>
    <mergeCell ref="C93:H93"/>
    <mergeCell ref="I93:T93"/>
    <mergeCell ref="U93:W93"/>
    <mergeCell ref="C90:H90"/>
    <mergeCell ref="I90:T90"/>
    <mergeCell ref="U90:W90"/>
    <mergeCell ref="C91:H91"/>
    <mergeCell ref="I91:T91"/>
    <mergeCell ref="U91:W91"/>
    <mergeCell ref="C92:H92"/>
    <mergeCell ref="I88:T88"/>
    <mergeCell ref="U88:W88"/>
    <mergeCell ref="C89:H89"/>
    <mergeCell ref="I89:T89"/>
    <mergeCell ref="U89:W89"/>
    <mergeCell ref="C86:H86"/>
    <mergeCell ref="I86:T86"/>
    <mergeCell ref="U86:W86"/>
    <mergeCell ref="C87:H87"/>
    <mergeCell ref="I87:T87"/>
    <mergeCell ref="U87:W87"/>
    <mergeCell ref="C88:H88"/>
    <mergeCell ref="I84:T84"/>
    <mergeCell ref="U84:W84"/>
    <mergeCell ref="C85:H85"/>
    <mergeCell ref="I85:T85"/>
    <mergeCell ref="U85:W85"/>
    <mergeCell ref="C82:H82"/>
    <mergeCell ref="I82:T82"/>
    <mergeCell ref="U82:W82"/>
    <mergeCell ref="C83:H83"/>
    <mergeCell ref="I83:T83"/>
    <mergeCell ref="U83:W83"/>
    <mergeCell ref="C84:H84"/>
    <mergeCell ref="I80:T80"/>
    <mergeCell ref="C78:H78"/>
    <mergeCell ref="I78:T78"/>
    <mergeCell ref="U79:V79"/>
    <mergeCell ref="C80:H80"/>
    <mergeCell ref="U74:V74"/>
    <mergeCell ref="U75:V75"/>
    <mergeCell ref="U76:V76"/>
    <mergeCell ref="U77:V77"/>
    <mergeCell ref="U78:V78"/>
    <mergeCell ref="I76:T76"/>
    <mergeCell ref="I77:T77"/>
    <mergeCell ref="I74:T74"/>
    <mergeCell ref="C76:H76"/>
    <mergeCell ref="C77:H77"/>
    <mergeCell ref="C74:H74"/>
    <mergeCell ref="U80:V80"/>
    <mergeCell ref="I49:T49"/>
    <mergeCell ref="I48:T48"/>
    <mergeCell ref="B43:E45"/>
    <mergeCell ref="F43:W45"/>
    <mergeCell ref="B46:E47"/>
    <mergeCell ref="F46:W47"/>
    <mergeCell ref="U48:W48"/>
    <mergeCell ref="U49:W49"/>
    <mergeCell ref="B50:B56"/>
    <mergeCell ref="C48:H48"/>
    <mergeCell ref="C56:H56"/>
    <mergeCell ref="C50:H50"/>
    <mergeCell ref="C55:H55"/>
    <mergeCell ref="I56:T56"/>
    <mergeCell ref="B35:E40"/>
    <mergeCell ref="F40:J40"/>
    <mergeCell ref="K39:M39"/>
    <mergeCell ref="N39:P39"/>
    <mergeCell ref="K40:M40"/>
    <mergeCell ref="N40:P40"/>
    <mergeCell ref="K35:M35"/>
    <mergeCell ref="K36:M36"/>
    <mergeCell ref="K37:M37"/>
    <mergeCell ref="K38:M38"/>
    <mergeCell ref="N35:P35"/>
    <mergeCell ref="N36:P36"/>
    <mergeCell ref="N37:P37"/>
    <mergeCell ref="N38:P38"/>
    <mergeCell ref="F35:J35"/>
    <mergeCell ref="F36:J36"/>
    <mergeCell ref="F37:J37"/>
    <mergeCell ref="F38:J38"/>
    <mergeCell ref="F39:J39"/>
    <mergeCell ref="L34:N34"/>
    <mergeCell ref="F32:G32"/>
    <mergeCell ref="F33:G33"/>
    <mergeCell ref="F34:G34"/>
    <mergeCell ref="Q32:S32"/>
    <mergeCell ref="U32:W32"/>
    <mergeCell ref="Q33:S33"/>
    <mergeCell ref="U33:W33"/>
    <mergeCell ref="Q34:S34"/>
    <mergeCell ref="U34:W34"/>
    <mergeCell ref="O32:P32"/>
    <mergeCell ref="O33:P33"/>
    <mergeCell ref="O34:P34"/>
    <mergeCell ref="B3:W3"/>
    <mergeCell ref="P5:S5"/>
    <mergeCell ref="T5:W5"/>
    <mergeCell ref="B5:D5"/>
    <mergeCell ref="E5:N5"/>
    <mergeCell ref="F22:W22"/>
    <mergeCell ref="G13:O13"/>
    <mergeCell ref="G16:O16"/>
    <mergeCell ref="W13:W16"/>
    <mergeCell ref="T13:V16"/>
    <mergeCell ref="B19:E21"/>
    <mergeCell ref="F19:W21"/>
    <mergeCell ref="B22:E27"/>
    <mergeCell ref="B9:E9"/>
    <mergeCell ref="B8:E8"/>
    <mergeCell ref="F9:W9"/>
    <mergeCell ref="Q11:S11"/>
    <mergeCell ref="Q8:S8"/>
    <mergeCell ref="T8:V8"/>
    <mergeCell ref="F8:P8"/>
    <mergeCell ref="B13:E16"/>
    <mergeCell ref="F11:J11"/>
    <mergeCell ref="B10:E10"/>
    <mergeCell ref="F10:W10"/>
    <mergeCell ref="O31:P31"/>
    <mergeCell ref="Q31:S31"/>
    <mergeCell ref="U31:W31"/>
    <mergeCell ref="B30:E34"/>
    <mergeCell ref="B17:E18"/>
    <mergeCell ref="G17:K17"/>
    <mergeCell ref="G18:K18"/>
    <mergeCell ref="M17:N17"/>
    <mergeCell ref="O17:P17"/>
    <mergeCell ref="P18:W18"/>
    <mergeCell ref="N18:O18"/>
    <mergeCell ref="H31:J31"/>
    <mergeCell ref="L31:N31"/>
    <mergeCell ref="B28:E29"/>
    <mergeCell ref="F28:W29"/>
    <mergeCell ref="F30:G30"/>
    <mergeCell ref="F31:G31"/>
    <mergeCell ref="H30:N30"/>
    <mergeCell ref="O30:P30"/>
    <mergeCell ref="H32:J32"/>
    <mergeCell ref="H33:J33"/>
    <mergeCell ref="H34:J34"/>
    <mergeCell ref="L32:N32"/>
    <mergeCell ref="L33:N33"/>
    <mergeCell ref="L11:P11"/>
    <mergeCell ref="V11:W11"/>
    <mergeCell ref="T11:U11"/>
    <mergeCell ref="B12:E12"/>
    <mergeCell ref="G12:I12"/>
    <mergeCell ref="K12:M12"/>
    <mergeCell ref="O12:S12"/>
    <mergeCell ref="B11:E11"/>
    <mergeCell ref="Q30:W30"/>
    <mergeCell ref="F23:R23"/>
    <mergeCell ref="S23:W23"/>
    <mergeCell ref="F24:R24"/>
    <mergeCell ref="S24:W24"/>
    <mergeCell ref="F26:R26"/>
    <mergeCell ref="S26:W26"/>
    <mergeCell ref="F27:R27"/>
    <mergeCell ref="S27:W27"/>
    <mergeCell ref="F25:R25"/>
    <mergeCell ref="S25:W25"/>
    <mergeCell ref="R13:S16"/>
    <mergeCell ref="G14:Q14"/>
    <mergeCell ref="G15:Q15"/>
  </mergeCells>
  <phoneticPr fontId="22"/>
  <dataValidations count="1">
    <dataValidation type="list" allowBlank="1" showInputMessage="1" showErrorMessage="1" sqref="F8:P8">
      <formula1>$Y$8:$Y$13</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13"/>
  <sheetViews>
    <sheetView view="pageBreakPreview" topLeftCell="A51" zoomScale="89" zoomScaleNormal="100" zoomScaleSheetLayoutView="89" workbookViewId="0">
      <selection activeCell="X55" sqref="X55"/>
    </sheetView>
  </sheetViews>
  <sheetFormatPr defaultRowHeight="13.5"/>
  <cols>
    <col min="1" max="1" width="0.625" style="2" customWidth="1"/>
    <col min="2" max="23" width="3.625" style="2" customWidth="1"/>
    <col min="24" max="24" width="4.25" style="2" customWidth="1"/>
    <col min="25" max="16384" width="9" style="2"/>
  </cols>
  <sheetData>
    <row r="1" spans="2:23">
      <c r="B1" s="278" t="s">
        <v>521</v>
      </c>
    </row>
    <row r="2" spans="2:23" ht="9.75" customHeight="1">
      <c r="B2" s="1"/>
    </row>
    <row r="3" spans="2:23" ht="18.75">
      <c r="B3" s="506" t="s">
        <v>25</v>
      </c>
      <c r="C3" s="506"/>
      <c r="D3" s="506"/>
      <c r="E3" s="506"/>
      <c r="F3" s="506"/>
      <c r="G3" s="506"/>
      <c r="H3" s="506"/>
      <c r="I3" s="506"/>
      <c r="J3" s="506"/>
      <c r="K3" s="506"/>
      <c r="L3" s="506"/>
      <c r="M3" s="506"/>
      <c r="N3" s="506"/>
      <c r="O3" s="506"/>
      <c r="P3" s="506"/>
      <c r="Q3" s="506"/>
      <c r="R3" s="506"/>
      <c r="S3" s="506"/>
      <c r="T3" s="506"/>
      <c r="U3" s="506"/>
      <c r="V3" s="506"/>
      <c r="W3" s="506"/>
    </row>
    <row r="4" spans="2:23" ht="12.75" customHeight="1" thickBot="1">
      <c r="B4" s="1"/>
    </row>
    <row r="5" spans="2:23" ht="33" customHeight="1" thickBot="1">
      <c r="B5" s="507" t="s">
        <v>26</v>
      </c>
      <c r="C5" s="508"/>
      <c r="D5" s="508"/>
      <c r="E5" s="511"/>
      <c r="F5" s="511"/>
      <c r="G5" s="511"/>
      <c r="H5" s="511"/>
      <c r="I5" s="511"/>
      <c r="J5" s="511"/>
      <c r="K5" s="511"/>
      <c r="L5" s="511"/>
      <c r="M5" s="511"/>
      <c r="N5" s="512"/>
      <c r="P5" s="507" t="s">
        <v>27</v>
      </c>
      <c r="Q5" s="508"/>
      <c r="R5" s="508"/>
      <c r="S5" s="508"/>
      <c r="T5" s="509"/>
      <c r="U5" s="509"/>
      <c r="V5" s="509"/>
      <c r="W5" s="510"/>
    </row>
    <row r="6" spans="2:23">
      <c r="B6" s="272"/>
      <c r="C6" s="272"/>
      <c r="D6" s="272"/>
      <c r="E6" s="35"/>
      <c r="F6" s="35"/>
      <c r="G6" s="35"/>
      <c r="H6" s="35"/>
      <c r="I6" s="35"/>
      <c r="J6" s="35"/>
      <c r="K6" s="35"/>
      <c r="L6" s="35"/>
      <c r="M6" s="35"/>
      <c r="N6" s="35"/>
      <c r="P6" s="272"/>
      <c r="Q6" s="272"/>
      <c r="R6" s="272"/>
      <c r="S6" s="272"/>
      <c r="T6" s="10"/>
      <c r="U6" s="10"/>
      <c r="V6" s="10"/>
      <c r="W6" s="10"/>
    </row>
    <row r="7" spans="2:23" ht="15" thickBot="1">
      <c r="B7" s="20" t="s">
        <v>40</v>
      </c>
    </row>
    <row r="8" spans="2:23" ht="24.95" customHeight="1">
      <c r="B8" s="522" t="s">
        <v>1</v>
      </c>
      <c r="C8" s="523"/>
      <c r="D8" s="523"/>
      <c r="E8" s="523"/>
      <c r="F8" s="577" t="s">
        <v>54</v>
      </c>
      <c r="G8" s="577"/>
      <c r="H8" s="577"/>
      <c r="I8" s="577"/>
      <c r="J8" s="577"/>
      <c r="K8" s="577"/>
      <c r="L8" s="577"/>
      <c r="M8" s="577"/>
      <c r="N8" s="577"/>
      <c r="O8" s="577"/>
      <c r="P8" s="577"/>
      <c r="Q8" s="527" t="s">
        <v>4</v>
      </c>
      <c r="R8" s="527"/>
      <c r="S8" s="527"/>
      <c r="T8" s="527"/>
      <c r="U8" s="527"/>
      <c r="V8" s="528"/>
      <c r="W8" s="28" t="s">
        <v>3</v>
      </c>
    </row>
    <row r="9" spans="2:23" ht="33" customHeight="1">
      <c r="B9" s="581" t="s">
        <v>641</v>
      </c>
      <c r="C9" s="582"/>
      <c r="D9" s="582"/>
      <c r="E9" s="582"/>
      <c r="F9" s="524"/>
      <c r="G9" s="524"/>
      <c r="H9" s="524"/>
      <c r="I9" s="524"/>
      <c r="J9" s="524"/>
      <c r="K9" s="524"/>
      <c r="L9" s="524"/>
      <c r="M9" s="524"/>
      <c r="N9" s="524"/>
      <c r="O9" s="524"/>
      <c r="P9" s="524"/>
      <c r="Q9" s="524"/>
      <c r="R9" s="524"/>
      <c r="S9" s="524"/>
      <c r="T9" s="524"/>
      <c r="U9" s="524"/>
      <c r="V9" s="524"/>
      <c r="W9" s="525"/>
    </row>
    <row r="10" spans="2:23" ht="33" customHeight="1">
      <c r="B10" s="538" t="s">
        <v>640</v>
      </c>
      <c r="C10" s="524"/>
      <c r="D10" s="524"/>
      <c r="E10" s="524"/>
      <c r="F10" s="524"/>
      <c r="G10" s="524"/>
      <c r="H10" s="524"/>
      <c r="I10" s="524"/>
      <c r="J10" s="524"/>
      <c r="K10" s="524"/>
      <c r="L10" s="524"/>
      <c r="M10" s="524"/>
      <c r="N10" s="524"/>
      <c r="O10" s="524"/>
      <c r="P10" s="524"/>
      <c r="Q10" s="524"/>
      <c r="R10" s="524"/>
      <c r="S10" s="524"/>
      <c r="T10" s="524"/>
      <c r="U10" s="524"/>
      <c r="V10" s="524"/>
      <c r="W10" s="525"/>
    </row>
    <row r="11" spans="2:23" ht="24.95" customHeight="1" thickBot="1">
      <c r="B11" s="458" t="s">
        <v>2</v>
      </c>
      <c r="C11" s="459"/>
      <c r="D11" s="459"/>
      <c r="E11" s="459"/>
      <c r="F11" s="455" t="s">
        <v>55</v>
      </c>
      <c r="G11" s="452"/>
      <c r="H11" s="452"/>
      <c r="I11" s="452"/>
      <c r="J11" s="452"/>
      <c r="K11" s="275" t="s">
        <v>5</v>
      </c>
      <c r="L11" s="452" t="s">
        <v>55</v>
      </c>
      <c r="M11" s="452"/>
      <c r="N11" s="452"/>
      <c r="O11" s="452"/>
      <c r="P11" s="526"/>
      <c r="Q11" s="455" t="s">
        <v>7</v>
      </c>
      <c r="R11" s="452"/>
      <c r="S11" s="526"/>
      <c r="T11" s="455"/>
      <c r="U11" s="452"/>
      <c r="V11" s="453" t="s">
        <v>6</v>
      </c>
      <c r="W11" s="454"/>
    </row>
    <row r="12" spans="2:23" ht="24.95" customHeight="1">
      <c r="B12" s="456" t="s">
        <v>8</v>
      </c>
      <c r="C12" s="456"/>
      <c r="D12" s="456"/>
      <c r="E12" s="456"/>
      <c r="F12" s="7"/>
      <c r="G12" s="457" t="s">
        <v>9</v>
      </c>
      <c r="H12" s="457"/>
      <c r="I12" s="457"/>
      <c r="J12" s="268"/>
      <c r="K12" s="457"/>
      <c r="L12" s="457"/>
      <c r="M12" s="457"/>
      <c r="N12" s="268"/>
      <c r="O12" s="578" t="s">
        <v>97</v>
      </c>
      <c r="P12" s="579"/>
      <c r="Q12" s="579"/>
      <c r="R12" s="579"/>
      <c r="S12" s="580"/>
      <c r="T12" s="599"/>
      <c r="U12" s="599"/>
      <c r="V12" s="599"/>
      <c r="W12" s="9" t="s">
        <v>3</v>
      </c>
    </row>
    <row r="13" spans="2:23" ht="24.95" customHeight="1">
      <c r="B13" s="484" t="s">
        <v>18</v>
      </c>
      <c r="C13" s="485"/>
      <c r="D13" s="485"/>
      <c r="E13" s="486"/>
      <c r="F13" s="4"/>
      <c r="G13" s="493" t="s">
        <v>17</v>
      </c>
      <c r="H13" s="493"/>
      <c r="I13" s="493"/>
      <c r="J13" s="493"/>
      <c r="K13" s="493"/>
      <c r="L13" s="274"/>
      <c r="M13" s="485" t="s">
        <v>4</v>
      </c>
      <c r="N13" s="485"/>
      <c r="O13" s="485"/>
      <c r="P13" s="485"/>
      <c r="Q13" s="269" t="s">
        <v>3</v>
      </c>
      <c r="R13" s="269"/>
      <c r="S13" s="269"/>
      <c r="T13" s="5"/>
      <c r="U13" s="5"/>
      <c r="V13" s="5"/>
      <c r="W13" s="6"/>
    </row>
    <row r="14" spans="2:23" ht="24.95" customHeight="1">
      <c r="B14" s="490"/>
      <c r="C14" s="491"/>
      <c r="D14" s="491"/>
      <c r="E14" s="492"/>
      <c r="F14" s="14"/>
      <c r="G14" s="494" t="s">
        <v>19</v>
      </c>
      <c r="H14" s="494"/>
      <c r="I14" s="494"/>
      <c r="J14" s="494"/>
      <c r="K14" s="494"/>
      <c r="L14" s="15"/>
      <c r="M14" s="16"/>
      <c r="N14" s="497" t="s">
        <v>20</v>
      </c>
      <c r="O14" s="497"/>
      <c r="P14" s="589"/>
      <c r="Q14" s="589"/>
      <c r="R14" s="589"/>
      <c r="S14" s="589"/>
      <c r="T14" s="589"/>
      <c r="U14" s="589"/>
      <c r="V14" s="589"/>
      <c r="W14" s="590"/>
    </row>
    <row r="15" spans="2:23" ht="21.95" customHeight="1">
      <c r="B15" s="498" t="s">
        <v>22</v>
      </c>
      <c r="C15" s="498"/>
      <c r="D15" s="498"/>
      <c r="E15" s="498"/>
      <c r="F15" s="518"/>
      <c r="G15" s="518"/>
      <c r="H15" s="518"/>
      <c r="I15" s="518"/>
      <c r="J15" s="518"/>
      <c r="K15" s="518"/>
      <c r="L15" s="518"/>
      <c r="M15" s="518"/>
      <c r="N15" s="518"/>
      <c r="O15" s="518"/>
      <c r="P15" s="518"/>
      <c r="Q15" s="518"/>
      <c r="R15" s="518"/>
      <c r="S15" s="518"/>
      <c r="T15" s="518"/>
      <c r="U15" s="518"/>
      <c r="V15" s="518"/>
      <c r="W15" s="518"/>
    </row>
    <row r="16" spans="2:23" ht="21.95" customHeight="1">
      <c r="B16" s="498"/>
      <c r="C16" s="498"/>
      <c r="D16" s="498"/>
      <c r="E16" s="498"/>
      <c r="F16" s="518"/>
      <c r="G16" s="518"/>
      <c r="H16" s="518"/>
      <c r="I16" s="518"/>
      <c r="J16" s="518"/>
      <c r="K16" s="518"/>
      <c r="L16" s="518"/>
      <c r="M16" s="518"/>
      <c r="N16" s="518"/>
      <c r="O16" s="518"/>
      <c r="P16" s="518"/>
      <c r="Q16" s="518"/>
      <c r="R16" s="518"/>
      <c r="S16" s="518"/>
      <c r="T16" s="518"/>
      <c r="U16" s="518"/>
      <c r="V16" s="518"/>
      <c r="W16" s="518"/>
    </row>
    <row r="17" spans="2:25" ht="21.95" customHeight="1">
      <c r="B17" s="498"/>
      <c r="C17" s="498"/>
      <c r="D17" s="498"/>
      <c r="E17" s="498"/>
      <c r="F17" s="518"/>
      <c r="G17" s="518"/>
      <c r="H17" s="518"/>
      <c r="I17" s="518"/>
      <c r="J17" s="518"/>
      <c r="K17" s="518"/>
      <c r="L17" s="518"/>
      <c r="M17" s="518"/>
      <c r="N17" s="518"/>
      <c r="O17" s="518"/>
      <c r="P17" s="518"/>
      <c r="Q17" s="518"/>
      <c r="R17" s="518"/>
      <c r="S17" s="518"/>
      <c r="T17" s="518"/>
      <c r="U17" s="518"/>
      <c r="V17" s="518"/>
      <c r="W17" s="518"/>
    </row>
    <row r="18" spans="2:25">
      <c r="B18" s="519" t="s">
        <v>23</v>
      </c>
      <c r="C18" s="519"/>
      <c r="D18" s="519"/>
      <c r="E18" s="519"/>
      <c r="F18" s="600" t="s">
        <v>115</v>
      </c>
      <c r="G18" s="601"/>
      <c r="H18" s="601"/>
      <c r="I18" s="601"/>
      <c r="J18" s="601"/>
      <c r="K18" s="601"/>
      <c r="L18" s="601"/>
      <c r="M18" s="601"/>
      <c r="N18" s="601"/>
      <c r="O18" s="601"/>
      <c r="P18" s="601"/>
      <c r="Q18" s="601"/>
      <c r="R18" s="601"/>
      <c r="S18" s="602" t="s">
        <v>185</v>
      </c>
      <c r="T18" s="464"/>
      <c r="U18" s="464"/>
      <c r="V18" s="464"/>
      <c r="W18" s="465"/>
    </row>
    <row r="19" spans="2:25" ht="21.75" customHeight="1">
      <c r="B19" s="519"/>
      <c r="C19" s="519"/>
      <c r="D19" s="519"/>
      <c r="E19" s="519"/>
      <c r="F19" s="591"/>
      <c r="G19" s="592"/>
      <c r="H19" s="592"/>
      <c r="I19" s="592"/>
      <c r="J19" s="592"/>
      <c r="K19" s="592"/>
      <c r="L19" s="592"/>
      <c r="M19" s="592"/>
      <c r="N19" s="592"/>
      <c r="O19" s="592"/>
      <c r="P19" s="592"/>
      <c r="Q19" s="592"/>
      <c r="R19" s="593"/>
      <c r="S19" s="592"/>
      <c r="T19" s="592"/>
      <c r="U19" s="592"/>
      <c r="V19" s="592"/>
      <c r="W19" s="594"/>
      <c r="X19" s="80"/>
      <c r="Y19" s="80"/>
    </row>
    <row r="20" spans="2:25" ht="21.75" customHeight="1">
      <c r="B20" s="519"/>
      <c r="C20" s="519"/>
      <c r="D20" s="519"/>
      <c r="E20" s="519"/>
      <c r="F20" s="591"/>
      <c r="G20" s="592"/>
      <c r="H20" s="592"/>
      <c r="I20" s="592"/>
      <c r="J20" s="592"/>
      <c r="K20" s="592"/>
      <c r="L20" s="592"/>
      <c r="M20" s="592"/>
      <c r="N20" s="592"/>
      <c r="O20" s="592"/>
      <c r="P20" s="592"/>
      <c r="Q20" s="592"/>
      <c r="R20" s="593"/>
      <c r="S20" s="592"/>
      <c r="T20" s="592"/>
      <c r="U20" s="592"/>
      <c r="V20" s="592"/>
      <c r="W20" s="594"/>
      <c r="X20" s="80"/>
      <c r="Y20" s="80"/>
    </row>
    <row r="21" spans="2:25" ht="21.75" customHeight="1">
      <c r="B21" s="519"/>
      <c r="C21" s="519"/>
      <c r="D21" s="519"/>
      <c r="E21" s="519"/>
      <c r="F21" s="595"/>
      <c r="G21" s="596"/>
      <c r="H21" s="596"/>
      <c r="I21" s="596"/>
      <c r="J21" s="596"/>
      <c r="K21" s="596"/>
      <c r="L21" s="596"/>
      <c r="M21" s="596"/>
      <c r="N21" s="596"/>
      <c r="O21" s="596"/>
      <c r="P21" s="596"/>
      <c r="Q21" s="596"/>
      <c r="R21" s="597"/>
      <c r="S21" s="592"/>
      <c r="T21" s="592"/>
      <c r="U21" s="592"/>
      <c r="V21" s="592"/>
      <c r="W21" s="594"/>
    </row>
    <row r="22" spans="2:25" ht="21.95" customHeight="1">
      <c r="B22" s="498" t="s">
        <v>24</v>
      </c>
      <c r="C22" s="498"/>
      <c r="D22" s="498"/>
      <c r="E22" s="498"/>
      <c r="F22" s="583"/>
      <c r="G22" s="584"/>
      <c r="H22" s="584"/>
      <c r="I22" s="584"/>
      <c r="J22" s="584"/>
      <c r="K22" s="584"/>
      <c r="L22" s="584"/>
      <c r="M22" s="584"/>
      <c r="N22" s="584"/>
      <c r="O22" s="584"/>
      <c r="P22" s="584"/>
      <c r="Q22" s="584"/>
      <c r="R22" s="584"/>
      <c r="S22" s="584"/>
      <c r="T22" s="584"/>
      <c r="U22" s="584"/>
      <c r="V22" s="584"/>
      <c r="W22" s="585"/>
    </row>
    <row r="23" spans="2:25" ht="21.95" customHeight="1">
      <c r="B23" s="498"/>
      <c r="C23" s="498"/>
      <c r="D23" s="498"/>
      <c r="E23" s="498"/>
      <c r="F23" s="586"/>
      <c r="G23" s="587"/>
      <c r="H23" s="587"/>
      <c r="I23" s="587"/>
      <c r="J23" s="587"/>
      <c r="K23" s="587"/>
      <c r="L23" s="587"/>
      <c r="M23" s="587"/>
      <c r="N23" s="587"/>
      <c r="O23" s="587"/>
      <c r="P23" s="587"/>
      <c r="Q23" s="587"/>
      <c r="R23" s="587"/>
      <c r="S23" s="587"/>
      <c r="T23" s="587"/>
      <c r="U23" s="587"/>
      <c r="V23" s="587"/>
      <c r="W23" s="588"/>
    </row>
    <row r="24" spans="2:25" ht="21.95" customHeight="1">
      <c r="B24" s="484" t="s">
        <v>32</v>
      </c>
      <c r="C24" s="485"/>
      <c r="D24" s="485"/>
      <c r="E24" s="486"/>
      <c r="F24" s="500" t="s">
        <v>28</v>
      </c>
      <c r="G24" s="501"/>
      <c r="H24" s="460" t="s">
        <v>30</v>
      </c>
      <c r="I24" s="461"/>
      <c r="J24" s="461"/>
      <c r="K24" s="461"/>
      <c r="L24" s="461"/>
      <c r="M24" s="461"/>
      <c r="N24" s="461"/>
      <c r="O24" s="461" t="s">
        <v>28</v>
      </c>
      <c r="P24" s="501"/>
      <c r="Q24" s="460" t="s">
        <v>31</v>
      </c>
      <c r="R24" s="461"/>
      <c r="S24" s="461"/>
      <c r="T24" s="461"/>
      <c r="U24" s="461"/>
      <c r="V24" s="461"/>
      <c r="W24" s="462"/>
    </row>
    <row r="25" spans="2:25" ht="21.95" customHeight="1">
      <c r="B25" s="487"/>
      <c r="C25" s="488"/>
      <c r="D25" s="488"/>
      <c r="E25" s="489"/>
      <c r="F25" s="502">
        <v>1</v>
      </c>
      <c r="G25" s="481"/>
      <c r="H25" s="482" t="s">
        <v>33</v>
      </c>
      <c r="I25" s="480"/>
      <c r="J25" s="481"/>
      <c r="K25" s="17" t="s">
        <v>5</v>
      </c>
      <c r="L25" s="482" t="s">
        <v>33</v>
      </c>
      <c r="M25" s="480"/>
      <c r="N25" s="480"/>
      <c r="O25" s="480">
        <v>4</v>
      </c>
      <c r="P25" s="481"/>
      <c r="Q25" s="482" t="s">
        <v>33</v>
      </c>
      <c r="R25" s="480"/>
      <c r="S25" s="481"/>
      <c r="T25" s="17" t="s">
        <v>5</v>
      </c>
      <c r="U25" s="482" t="s">
        <v>33</v>
      </c>
      <c r="V25" s="480"/>
      <c r="W25" s="483"/>
    </row>
    <row r="26" spans="2:25" ht="21.95" customHeight="1">
      <c r="B26" s="487"/>
      <c r="C26" s="488"/>
      <c r="D26" s="488"/>
      <c r="E26" s="489"/>
      <c r="F26" s="502">
        <v>2</v>
      </c>
      <c r="G26" s="481"/>
      <c r="H26" s="482" t="s">
        <v>33</v>
      </c>
      <c r="I26" s="480"/>
      <c r="J26" s="481"/>
      <c r="K26" s="17" t="s">
        <v>5</v>
      </c>
      <c r="L26" s="482" t="s">
        <v>33</v>
      </c>
      <c r="M26" s="480"/>
      <c r="N26" s="480"/>
      <c r="O26" s="480">
        <v>5</v>
      </c>
      <c r="P26" s="481"/>
      <c r="Q26" s="482" t="s">
        <v>33</v>
      </c>
      <c r="R26" s="480"/>
      <c r="S26" s="481"/>
      <c r="T26" s="17" t="s">
        <v>5</v>
      </c>
      <c r="U26" s="482" t="s">
        <v>33</v>
      </c>
      <c r="V26" s="480"/>
      <c r="W26" s="483"/>
    </row>
    <row r="27" spans="2:25" ht="21.95" customHeight="1">
      <c r="B27" s="487"/>
      <c r="C27" s="488"/>
      <c r="D27" s="488"/>
      <c r="E27" s="489"/>
      <c r="F27" s="502">
        <v>3</v>
      </c>
      <c r="G27" s="481"/>
      <c r="H27" s="482" t="s">
        <v>33</v>
      </c>
      <c r="I27" s="480"/>
      <c r="J27" s="481"/>
      <c r="K27" s="17" t="s">
        <v>5</v>
      </c>
      <c r="L27" s="482" t="s">
        <v>33</v>
      </c>
      <c r="M27" s="480"/>
      <c r="N27" s="480"/>
      <c r="O27" s="480">
        <v>6</v>
      </c>
      <c r="P27" s="481"/>
      <c r="Q27" s="482" t="s">
        <v>33</v>
      </c>
      <c r="R27" s="480"/>
      <c r="S27" s="481"/>
      <c r="T27" s="17" t="s">
        <v>5</v>
      </c>
      <c r="U27" s="482" t="s">
        <v>33</v>
      </c>
      <c r="V27" s="480"/>
      <c r="W27" s="483"/>
    </row>
    <row r="28" spans="2:25" ht="21.95" customHeight="1">
      <c r="B28" s="490"/>
      <c r="C28" s="491"/>
      <c r="D28" s="491"/>
      <c r="E28" s="492"/>
      <c r="F28" s="539" t="s">
        <v>29</v>
      </c>
      <c r="G28" s="505"/>
      <c r="H28" s="503" t="s">
        <v>33</v>
      </c>
      <c r="I28" s="504"/>
      <c r="J28" s="505"/>
      <c r="K28" s="18" t="s">
        <v>5</v>
      </c>
      <c r="L28" s="503" t="s">
        <v>33</v>
      </c>
      <c r="M28" s="504"/>
      <c r="N28" s="504"/>
      <c r="O28" s="504"/>
      <c r="P28" s="505"/>
      <c r="Q28" s="503"/>
      <c r="R28" s="504"/>
      <c r="S28" s="505"/>
      <c r="T28" s="18"/>
      <c r="U28" s="503"/>
      <c r="V28" s="504"/>
      <c r="W28" s="540"/>
    </row>
    <row r="29" spans="2:25" ht="21.95" customHeight="1">
      <c r="B29" s="484" t="s">
        <v>37</v>
      </c>
      <c r="C29" s="485"/>
      <c r="D29" s="485"/>
      <c r="E29" s="486"/>
      <c r="F29" s="485" t="s">
        <v>46</v>
      </c>
      <c r="G29" s="485"/>
      <c r="H29" s="485"/>
      <c r="I29" s="485"/>
      <c r="J29" s="485"/>
      <c r="K29" s="543">
        <f>SUM(U45:V51)</f>
        <v>0</v>
      </c>
      <c r="L29" s="485"/>
      <c r="M29" s="485"/>
      <c r="N29" s="493" t="s">
        <v>36</v>
      </c>
      <c r="O29" s="493"/>
      <c r="P29" s="493"/>
      <c r="Q29" s="5"/>
      <c r="R29" s="5"/>
      <c r="S29" s="5"/>
      <c r="T29" s="5"/>
      <c r="U29" s="5"/>
      <c r="V29" s="5"/>
      <c r="W29" s="6"/>
    </row>
    <row r="30" spans="2:25" ht="21.95" customHeight="1">
      <c r="B30" s="487"/>
      <c r="C30" s="488"/>
      <c r="D30" s="488"/>
      <c r="E30" s="489"/>
      <c r="F30" s="488" t="s">
        <v>47</v>
      </c>
      <c r="G30" s="488"/>
      <c r="H30" s="488"/>
      <c r="I30" s="488"/>
      <c r="J30" s="488"/>
      <c r="K30" s="544">
        <f>SUM(U52:V58)</f>
        <v>0</v>
      </c>
      <c r="L30" s="488"/>
      <c r="M30" s="488"/>
      <c r="N30" s="541" t="s">
        <v>36</v>
      </c>
      <c r="O30" s="541"/>
      <c r="P30" s="541"/>
      <c r="Q30" s="11"/>
      <c r="R30" s="11"/>
      <c r="S30" s="11"/>
      <c r="T30" s="11"/>
      <c r="U30" s="11"/>
      <c r="V30" s="11"/>
      <c r="W30" s="12"/>
    </row>
    <row r="31" spans="2:25" ht="21.95" customHeight="1">
      <c r="B31" s="487"/>
      <c r="C31" s="488"/>
      <c r="D31" s="488"/>
      <c r="E31" s="489"/>
      <c r="F31" s="488" t="s">
        <v>56</v>
      </c>
      <c r="G31" s="488"/>
      <c r="H31" s="488"/>
      <c r="I31" s="488"/>
      <c r="J31" s="488"/>
      <c r="K31" s="544">
        <f>SUM(U59:V62)</f>
        <v>0</v>
      </c>
      <c r="L31" s="488"/>
      <c r="M31" s="488"/>
      <c r="N31" s="541" t="s">
        <v>36</v>
      </c>
      <c r="O31" s="541"/>
      <c r="P31" s="541"/>
      <c r="Q31" s="11"/>
      <c r="R31" s="11"/>
      <c r="S31" s="11"/>
      <c r="T31" s="11"/>
      <c r="U31" s="11"/>
      <c r="V31" s="11"/>
      <c r="W31" s="12"/>
    </row>
    <row r="32" spans="2:25" ht="21.95" customHeight="1">
      <c r="B32" s="487"/>
      <c r="C32" s="488"/>
      <c r="D32" s="488"/>
      <c r="E32" s="489"/>
      <c r="F32" s="533" t="s">
        <v>57</v>
      </c>
      <c r="G32" s="533"/>
      <c r="H32" s="533"/>
      <c r="I32" s="533"/>
      <c r="J32" s="533"/>
      <c r="K32" s="544">
        <f>SUM(U63:V66)</f>
        <v>0</v>
      </c>
      <c r="L32" s="488"/>
      <c r="M32" s="488"/>
      <c r="N32" s="541" t="s">
        <v>36</v>
      </c>
      <c r="O32" s="541"/>
      <c r="P32" s="541"/>
      <c r="Q32" s="11"/>
      <c r="R32" s="11"/>
      <c r="S32" s="11"/>
      <c r="T32" s="11"/>
      <c r="U32" s="11"/>
      <c r="V32" s="11"/>
      <c r="W32" s="12"/>
    </row>
    <row r="33" spans="2:23" ht="21.95" customHeight="1">
      <c r="B33" s="487"/>
      <c r="C33" s="488"/>
      <c r="D33" s="488"/>
      <c r="E33" s="489"/>
      <c r="F33" s="488" t="s">
        <v>48</v>
      </c>
      <c r="G33" s="488"/>
      <c r="H33" s="488"/>
      <c r="I33" s="488"/>
      <c r="J33" s="488"/>
      <c r="K33" s="544">
        <f>SUM(U67:V71)</f>
        <v>0</v>
      </c>
      <c r="L33" s="488"/>
      <c r="M33" s="488"/>
      <c r="N33" s="541" t="s">
        <v>36</v>
      </c>
      <c r="O33" s="541"/>
      <c r="P33" s="541"/>
      <c r="Q33" s="11"/>
      <c r="R33" s="11"/>
      <c r="S33" s="11"/>
      <c r="T33" s="11"/>
      <c r="U33" s="11"/>
      <c r="V33" s="11"/>
      <c r="W33" s="12"/>
    </row>
    <row r="34" spans="2:23" ht="21.95" customHeight="1">
      <c r="B34" s="487"/>
      <c r="C34" s="488"/>
      <c r="D34" s="488"/>
      <c r="E34" s="489"/>
      <c r="F34" s="488"/>
      <c r="G34" s="488"/>
      <c r="H34" s="488"/>
      <c r="I34" s="488"/>
      <c r="J34" s="488"/>
      <c r="K34" s="488"/>
      <c r="L34" s="488"/>
      <c r="M34" s="488"/>
      <c r="N34" s="541" t="s">
        <v>36</v>
      </c>
      <c r="O34" s="541"/>
      <c r="P34" s="541"/>
      <c r="Q34" s="11"/>
      <c r="R34" s="11"/>
      <c r="S34" s="11"/>
      <c r="T34" s="11"/>
      <c r="U34" s="11"/>
      <c r="V34" s="11"/>
      <c r="W34" s="12"/>
    </row>
    <row r="35" spans="2:23" ht="21.95" customHeight="1">
      <c r="B35" s="490"/>
      <c r="C35" s="491"/>
      <c r="D35" s="491"/>
      <c r="E35" s="492"/>
      <c r="F35" s="490" t="s">
        <v>38</v>
      </c>
      <c r="G35" s="491"/>
      <c r="H35" s="491"/>
      <c r="I35" s="491"/>
      <c r="J35" s="491"/>
      <c r="K35" s="542">
        <f>SUM(K29:M34)</f>
        <v>0</v>
      </c>
      <c r="L35" s="491"/>
      <c r="M35" s="491"/>
      <c r="N35" s="457" t="s">
        <v>36</v>
      </c>
      <c r="O35" s="457"/>
      <c r="P35" s="457"/>
      <c r="Q35" s="8"/>
      <c r="R35" s="8"/>
      <c r="S35" s="8"/>
      <c r="T35" s="8"/>
      <c r="U35" s="8"/>
      <c r="V35" s="8"/>
      <c r="W35" s="9"/>
    </row>
    <row r="36" spans="2:23" ht="18" customHeight="1"/>
    <row r="37" spans="2:23" ht="18" customHeight="1">
      <c r="B37" s="20" t="s">
        <v>39</v>
      </c>
      <c r="G37" s="21" t="s">
        <v>41</v>
      </c>
    </row>
    <row r="38" spans="2:23" ht="20.100000000000001" customHeight="1">
      <c r="B38" s="546" t="s">
        <v>656</v>
      </c>
      <c r="C38" s="546"/>
      <c r="D38" s="546"/>
      <c r="E38" s="546"/>
      <c r="F38" s="546"/>
      <c r="G38" s="546"/>
      <c r="H38" s="546"/>
      <c r="I38" s="546"/>
      <c r="J38" s="546"/>
      <c r="K38" s="546"/>
      <c r="L38" s="546"/>
      <c r="M38" s="546"/>
      <c r="N38" s="546"/>
      <c r="O38" s="546"/>
      <c r="P38" s="546"/>
      <c r="Q38" s="546"/>
      <c r="R38" s="546"/>
      <c r="S38" s="546"/>
      <c r="T38" s="546"/>
      <c r="U38" s="546"/>
      <c r="V38" s="546"/>
      <c r="W38" s="546"/>
    </row>
    <row r="39" spans="2:23" ht="20.100000000000001" customHeight="1">
      <c r="B39" s="546"/>
      <c r="C39" s="546"/>
      <c r="D39" s="546"/>
      <c r="E39" s="546"/>
      <c r="F39" s="546"/>
      <c r="G39" s="546"/>
      <c r="H39" s="546"/>
      <c r="I39" s="546"/>
      <c r="J39" s="546"/>
      <c r="K39" s="546"/>
      <c r="L39" s="546"/>
      <c r="M39" s="546"/>
      <c r="N39" s="546"/>
      <c r="O39" s="546"/>
      <c r="P39" s="546"/>
      <c r="Q39" s="546"/>
      <c r="R39" s="546"/>
      <c r="S39" s="546"/>
      <c r="T39" s="546"/>
      <c r="U39" s="546"/>
      <c r="V39" s="546"/>
      <c r="W39" s="546"/>
    </row>
    <row r="40" spans="2:23" ht="20.100000000000001" customHeight="1">
      <c r="B40" s="546"/>
      <c r="C40" s="546"/>
      <c r="D40" s="546"/>
      <c r="E40" s="546"/>
      <c r="F40" s="546"/>
      <c r="G40" s="546"/>
      <c r="H40" s="546"/>
      <c r="I40" s="546"/>
      <c r="J40" s="546"/>
      <c r="K40" s="546"/>
      <c r="L40" s="546"/>
      <c r="M40" s="546"/>
      <c r="N40" s="546"/>
      <c r="O40" s="546"/>
      <c r="P40" s="546"/>
      <c r="Q40" s="546"/>
      <c r="R40" s="546"/>
      <c r="S40" s="546"/>
      <c r="T40" s="546"/>
      <c r="U40" s="546"/>
      <c r="V40" s="546"/>
      <c r="W40" s="546"/>
    </row>
    <row r="41" spans="2:23" ht="20.100000000000001" customHeight="1">
      <c r="B41" s="546" t="s">
        <v>657</v>
      </c>
      <c r="C41" s="546"/>
      <c r="D41" s="546"/>
      <c r="E41" s="546"/>
      <c r="F41" s="546"/>
      <c r="G41" s="546"/>
      <c r="H41" s="546"/>
      <c r="I41" s="546"/>
      <c r="J41" s="546"/>
      <c r="K41" s="546"/>
      <c r="L41" s="546"/>
      <c r="M41" s="546"/>
      <c r="N41" s="546"/>
      <c r="O41" s="546"/>
      <c r="P41" s="546"/>
      <c r="Q41" s="546"/>
      <c r="R41" s="546"/>
      <c r="S41" s="546"/>
      <c r="T41" s="546"/>
      <c r="U41" s="546"/>
      <c r="V41" s="546"/>
      <c r="W41" s="546"/>
    </row>
    <row r="42" spans="2:23" ht="20.100000000000001" customHeight="1">
      <c r="B42" s="546"/>
      <c r="C42" s="546"/>
      <c r="D42" s="546"/>
      <c r="E42" s="546"/>
      <c r="F42" s="546"/>
      <c r="G42" s="546"/>
      <c r="H42" s="546"/>
      <c r="I42" s="546"/>
      <c r="J42" s="546"/>
      <c r="K42" s="546"/>
      <c r="L42" s="546"/>
      <c r="M42" s="546"/>
      <c r="N42" s="546"/>
      <c r="O42" s="546"/>
      <c r="P42" s="546"/>
      <c r="Q42" s="546"/>
      <c r="R42" s="546"/>
      <c r="S42" s="546"/>
      <c r="T42" s="546"/>
      <c r="U42" s="546"/>
      <c r="V42" s="546"/>
      <c r="W42" s="546"/>
    </row>
    <row r="43" spans="2:23" ht="8.25" customHeight="1">
      <c r="B43" s="8"/>
      <c r="C43" s="545"/>
      <c r="D43" s="545"/>
      <c r="E43" s="545"/>
      <c r="F43" s="545"/>
      <c r="G43" s="545"/>
      <c r="H43" s="545"/>
      <c r="I43" s="545"/>
      <c r="J43" s="545"/>
      <c r="K43" s="545"/>
      <c r="L43" s="545"/>
      <c r="M43" s="545"/>
      <c r="N43" s="545"/>
      <c r="O43" s="545"/>
      <c r="P43" s="545"/>
      <c r="Q43" s="545"/>
      <c r="R43" s="545"/>
      <c r="S43" s="545"/>
      <c r="T43" s="545"/>
      <c r="U43" s="545"/>
      <c r="V43" s="545"/>
      <c r="W43" s="545"/>
    </row>
    <row r="44" spans="2:23" ht="18" customHeight="1">
      <c r="B44" s="3"/>
      <c r="C44" s="519" t="s">
        <v>42</v>
      </c>
      <c r="D44" s="519"/>
      <c r="E44" s="519"/>
      <c r="F44" s="519"/>
      <c r="G44" s="519"/>
      <c r="H44" s="519"/>
      <c r="I44" s="519" t="s">
        <v>43</v>
      </c>
      <c r="J44" s="519"/>
      <c r="K44" s="519"/>
      <c r="L44" s="519"/>
      <c r="M44" s="519"/>
      <c r="N44" s="519"/>
      <c r="O44" s="519"/>
      <c r="P44" s="519"/>
      <c r="Q44" s="519"/>
      <c r="R44" s="519"/>
      <c r="S44" s="519"/>
      <c r="T44" s="519"/>
      <c r="U44" s="519" t="s">
        <v>37</v>
      </c>
      <c r="V44" s="519"/>
      <c r="W44" s="519"/>
    </row>
    <row r="45" spans="2:23" ht="20.100000000000001" customHeight="1">
      <c r="B45" s="547" t="s">
        <v>44</v>
      </c>
      <c r="C45" s="568"/>
      <c r="D45" s="568"/>
      <c r="E45" s="568"/>
      <c r="F45" s="568"/>
      <c r="G45" s="568"/>
      <c r="H45" s="568"/>
      <c r="I45" s="568"/>
      <c r="J45" s="568"/>
      <c r="K45" s="568"/>
      <c r="L45" s="568"/>
      <c r="M45" s="568"/>
      <c r="N45" s="568"/>
      <c r="O45" s="568"/>
      <c r="P45" s="568"/>
      <c r="Q45" s="568"/>
      <c r="R45" s="568"/>
      <c r="S45" s="568"/>
      <c r="T45" s="568"/>
      <c r="U45" s="560"/>
      <c r="V45" s="561"/>
      <c r="W45" s="23" t="s">
        <v>36</v>
      </c>
    </row>
    <row r="46" spans="2:23" ht="20.100000000000001" customHeight="1">
      <c r="B46" s="548"/>
      <c r="C46" s="567"/>
      <c r="D46" s="567"/>
      <c r="E46" s="567"/>
      <c r="F46" s="567"/>
      <c r="G46" s="567"/>
      <c r="H46" s="567"/>
      <c r="I46" s="567"/>
      <c r="J46" s="567"/>
      <c r="K46" s="567"/>
      <c r="L46" s="567"/>
      <c r="M46" s="567"/>
      <c r="N46" s="567"/>
      <c r="O46" s="567"/>
      <c r="P46" s="567"/>
      <c r="Q46" s="567"/>
      <c r="R46" s="567"/>
      <c r="S46" s="567"/>
      <c r="T46" s="567"/>
      <c r="U46" s="552"/>
      <c r="V46" s="553"/>
      <c r="W46" s="24" t="s">
        <v>36</v>
      </c>
    </row>
    <row r="47" spans="2:23" ht="20.100000000000001" customHeight="1">
      <c r="B47" s="548"/>
      <c r="C47" s="549"/>
      <c r="D47" s="550"/>
      <c r="E47" s="550"/>
      <c r="F47" s="550"/>
      <c r="G47" s="550"/>
      <c r="H47" s="551"/>
      <c r="I47" s="549"/>
      <c r="J47" s="550"/>
      <c r="K47" s="550"/>
      <c r="L47" s="550"/>
      <c r="M47" s="550"/>
      <c r="N47" s="550"/>
      <c r="O47" s="550"/>
      <c r="P47" s="550"/>
      <c r="Q47" s="550"/>
      <c r="R47" s="550"/>
      <c r="S47" s="550"/>
      <c r="T47" s="551"/>
      <c r="U47" s="552"/>
      <c r="V47" s="553"/>
      <c r="W47" s="24" t="s">
        <v>36</v>
      </c>
    </row>
    <row r="48" spans="2:23" ht="20.100000000000001" customHeight="1">
      <c r="B48" s="548"/>
      <c r="C48" s="567"/>
      <c r="D48" s="567"/>
      <c r="E48" s="567"/>
      <c r="F48" s="567"/>
      <c r="G48" s="567"/>
      <c r="H48" s="567"/>
      <c r="I48" s="567"/>
      <c r="J48" s="567"/>
      <c r="K48" s="567"/>
      <c r="L48" s="567"/>
      <c r="M48" s="567"/>
      <c r="N48" s="567"/>
      <c r="O48" s="567"/>
      <c r="P48" s="567"/>
      <c r="Q48" s="567"/>
      <c r="R48" s="567"/>
      <c r="S48" s="567"/>
      <c r="T48" s="567"/>
      <c r="U48" s="552"/>
      <c r="V48" s="553"/>
      <c r="W48" s="24" t="s">
        <v>36</v>
      </c>
    </row>
    <row r="49" spans="2:23" ht="20.100000000000001" customHeight="1">
      <c r="B49" s="548"/>
      <c r="C49" s="567"/>
      <c r="D49" s="567"/>
      <c r="E49" s="567"/>
      <c r="F49" s="567"/>
      <c r="G49" s="567"/>
      <c r="H49" s="567"/>
      <c r="I49" s="567"/>
      <c r="J49" s="567"/>
      <c r="K49" s="567"/>
      <c r="L49" s="567"/>
      <c r="M49" s="567"/>
      <c r="N49" s="567"/>
      <c r="O49" s="567"/>
      <c r="P49" s="567"/>
      <c r="Q49" s="567"/>
      <c r="R49" s="567"/>
      <c r="S49" s="567"/>
      <c r="T49" s="567"/>
      <c r="U49" s="552"/>
      <c r="V49" s="553"/>
      <c r="W49" s="24" t="s">
        <v>36</v>
      </c>
    </row>
    <row r="50" spans="2:23" ht="20.100000000000001" customHeight="1">
      <c r="B50" s="548"/>
      <c r="C50" s="567"/>
      <c r="D50" s="567"/>
      <c r="E50" s="567"/>
      <c r="F50" s="567"/>
      <c r="G50" s="567"/>
      <c r="H50" s="567"/>
      <c r="I50" s="567"/>
      <c r="J50" s="567"/>
      <c r="K50" s="567"/>
      <c r="L50" s="567"/>
      <c r="M50" s="567"/>
      <c r="N50" s="567"/>
      <c r="O50" s="567"/>
      <c r="P50" s="567"/>
      <c r="Q50" s="567"/>
      <c r="R50" s="567"/>
      <c r="S50" s="567"/>
      <c r="T50" s="567"/>
      <c r="U50" s="552"/>
      <c r="V50" s="553"/>
      <c r="W50" s="24" t="s">
        <v>36</v>
      </c>
    </row>
    <row r="51" spans="2:23" ht="20.100000000000001" customHeight="1">
      <c r="B51" s="548"/>
      <c r="C51" s="563"/>
      <c r="D51" s="563"/>
      <c r="E51" s="563"/>
      <c r="F51" s="563"/>
      <c r="G51" s="563"/>
      <c r="H51" s="563"/>
      <c r="I51" s="563"/>
      <c r="J51" s="563"/>
      <c r="K51" s="563"/>
      <c r="L51" s="563"/>
      <c r="M51" s="563"/>
      <c r="N51" s="563"/>
      <c r="O51" s="563"/>
      <c r="P51" s="563"/>
      <c r="Q51" s="563"/>
      <c r="R51" s="563"/>
      <c r="S51" s="563"/>
      <c r="T51" s="563"/>
      <c r="U51" s="569"/>
      <c r="V51" s="570"/>
      <c r="W51" s="25" t="s">
        <v>36</v>
      </c>
    </row>
    <row r="52" spans="2:23" ht="20.100000000000001" customHeight="1">
      <c r="B52" s="547" t="s">
        <v>45</v>
      </c>
      <c r="C52" s="568"/>
      <c r="D52" s="568"/>
      <c r="E52" s="568"/>
      <c r="F52" s="568"/>
      <c r="G52" s="568"/>
      <c r="H52" s="568"/>
      <c r="I52" s="568"/>
      <c r="J52" s="568"/>
      <c r="K52" s="568"/>
      <c r="L52" s="568"/>
      <c r="M52" s="568"/>
      <c r="N52" s="568"/>
      <c r="O52" s="568"/>
      <c r="P52" s="568"/>
      <c r="Q52" s="568"/>
      <c r="R52" s="568"/>
      <c r="S52" s="568"/>
      <c r="T52" s="568"/>
      <c r="U52" s="560"/>
      <c r="V52" s="561"/>
      <c r="W52" s="23" t="s">
        <v>36</v>
      </c>
    </row>
    <row r="53" spans="2:23" ht="20.100000000000001" customHeight="1">
      <c r="B53" s="548"/>
      <c r="C53" s="567"/>
      <c r="D53" s="567"/>
      <c r="E53" s="567"/>
      <c r="F53" s="567"/>
      <c r="G53" s="567"/>
      <c r="H53" s="567"/>
      <c r="I53" s="567"/>
      <c r="J53" s="567"/>
      <c r="K53" s="567"/>
      <c r="L53" s="567"/>
      <c r="M53" s="567"/>
      <c r="N53" s="567"/>
      <c r="O53" s="567"/>
      <c r="P53" s="567"/>
      <c r="Q53" s="567"/>
      <c r="R53" s="567"/>
      <c r="S53" s="567"/>
      <c r="T53" s="567"/>
      <c r="U53" s="552"/>
      <c r="V53" s="553"/>
      <c r="W53" s="24" t="s">
        <v>36</v>
      </c>
    </row>
    <row r="54" spans="2:23" ht="20.100000000000001" customHeight="1">
      <c r="B54" s="548"/>
      <c r="C54" s="567"/>
      <c r="D54" s="567"/>
      <c r="E54" s="567"/>
      <c r="F54" s="567"/>
      <c r="G54" s="567"/>
      <c r="H54" s="567"/>
      <c r="I54" s="567"/>
      <c r="J54" s="567"/>
      <c r="K54" s="567"/>
      <c r="L54" s="567"/>
      <c r="M54" s="567"/>
      <c r="N54" s="567"/>
      <c r="O54" s="567"/>
      <c r="P54" s="567"/>
      <c r="Q54" s="567"/>
      <c r="R54" s="567"/>
      <c r="S54" s="567"/>
      <c r="T54" s="567"/>
      <c r="U54" s="552"/>
      <c r="V54" s="553"/>
      <c r="W54" s="24" t="s">
        <v>36</v>
      </c>
    </row>
    <row r="55" spans="2:23" ht="20.100000000000001" customHeight="1">
      <c r="B55" s="548"/>
      <c r="C55" s="567"/>
      <c r="D55" s="567"/>
      <c r="E55" s="567"/>
      <c r="F55" s="567"/>
      <c r="G55" s="567"/>
      <c r="H55" s="567"/>
      <c r="I55" s="567"/>
      <c r="J55" s="567"/>
      <c r="K55" s="567"/>
      <c r="L55" s="567"/>
      <c r="M55" s="567"/>
      <c r="N55" s="567"/>
      <c r="O55" s="567"/>
      <c r="P55" s="567"/>
      <c r="Q55" s="567"/>
      <c r="R55" s="567"/>
      <c r="S55" s="567"/>
      <c r="T55" s="567"/>
      <c r="U55" s="552"/>
      <c r="V55" s="553"/>
      <c r="W55" s="24" t="s">
        <v>36</v>
      </c>
    </row>
    <row r="56" spans="2:23" ht="20.100000000000001" customHeight="1">
      <c r="B56" s="548"/>
      <c r="C56" s="567"/>
      <c r="D56" s="567"/>
      <c r="E56" s="567"/>
      <c r="F56" s="567"/>
      <c r="G56" s="567"/>
      <c r="H56" s="567"/>
      <c r="I56" s="567"/>
      <c r="J56" s="567"/>
      <c r="K56" s="567"/>
      <c r="L56" s="567"/>
      <c r="M56" s="567"/>
      <c r="N56" s="567"/>
      <c r="O56" s="567"/>
      <c r="P56" s="567"/>
      <c r="Q56" s="567"/>
      <c r="R56" s="567"/>
      <c r="S56" s="567"/>
      <c r="T56" s="567"/>
      <c r="U56" s="552"/>
      <c r="V56" s="553"/>
      <c r="W56" s="24" t="s">
        <v>36</v>
      </c>
    </row>
    <row r="57" spans="2:23" ht="20.100000000000001" customHeight="1">
      <c r="B57" s="548"/>
      <c r="C57" s="567"/>
      <c r="D57" s="567"/>
      <c r="E57" s="567"/>
      <c r="F57" s="567"/>
      <c r="G57" s="567"/>
      <c r="H57" s="567"/>
      <c r="I57" s="567"/>
      <c r="J57" s="567"/>
      <c r="K57" s="567"/>
      <c r="L57" s="567"/>
      <c r="M57" s="567"/>
      <c r="N57" s="567"/>
      <c r="O57" s="567"/>
      <c r="P57" s="567"/>
      <c r="Q57" s="567"/>
      <c r="R57" s="567"/>
      <c r="S57" s="567"/>
      <c r="T57" s="567"/>
      <c r="U57" s="552"/>
      <c r="V57" s="553"/>
      <c r="W57" s="24" t="s">
        <v>36</v>
      </c>
    </row>
    <row r="58" spans="2:23" ht="20.100000000000001" customHeight="1">
      <c r="B58" s="548"/>
      <c r="C58" s="563"/>
      <c r="D58" s="563"/>
      <c r="E58" s="563"/>
      <c r="F58" s="563"/>
      <c r="G58" s="563"/>
      <c r="H58" s="563"/>
      <c r="I58" s="563"/>
      <c r="J58" s="563"/>
      <c r="K58" s="563"/>
      <c r="L58" s="563"/>
      <c r="M58" s="563"/>
      <c r="N58" s="563"/>
      <c r="O58" s="563"/>
      <c r="P58" s="563"/>
      <c r="Q58" s="563"/>
      <c r="R58" s="563"/>
      <c r="S58" s="563"/>
      <c r="T58" s="563"/>
      <c r="U58" s="556"/>
      <c r="V58" s="557"/>
      <c r="W58" s="25" t="s">
        <v>36</v>
      </c>
    </row>
    <row r="59" spans="2:23" ht="20.100000000000001" customHeight="1">
      <c r="B59" s="598" t="s">
        <v>56</v>
      </c>
      <c r="C59" s="568"/>
      <c r="D59" s="568"/>
      <c r="E59" s="568"/>
      <c r="F59" s="568"/>
      <c r="G59" s="568"/>
      <c r="H59" s="568"/>
      <c r="I59" s="568"/>
      <c r="J59" s="568"/>
      <c r="K59" s="568"/>
      <c r="L59" s="568"/>
      <c r="M59" s="568"/>
      <c r="N59" s="568"/>
      <c r="O59" s="568"/>
      <c r="P59" s="568"/>
      <c r="Q59" s="568"/>
      <c r="R59" s="568"/>
      <c r="S59" s="568"/>
      <c r="T59" s="568"/>
      <c r="U59" s="571"/>
      <c r="V59" s="572"/>
      <c r="W59" s="23" t="s">
        <v>36</v>
      </c>
    </row>
    <row r="60" spans="2:23" ht="20.100000000000001" customHeight="1">
      <c r="B60" s="598"/>
      <c r="C60" s="567"/>
      <c r="D60" s="567"/>
      <c r="E60" s="567"/>
      <c r="F60" s="567"/>
      <c r="G60" s="567"/>
      <c r="H60" s="567"/>
      <c r="I60" s="567"/>
      <c r="J60" s="567"/>
      <c r="K60" s="567"/>
      <c r="L60" s="567"/>
      <c r="M60" s="567"/>
      <c r="N60" s="567"/>
      <c r="O60" s="567"/>
      <c r="P60" s="567"/>
      <c r="Q60" s="567"/>
      <c r="R60" s="567"/>
      <c r="S60" s="567"/>
      <c r="T60" s="567"/>
      <c r="U60" s="552"/>
      <c r="V60" s="553"/>
      <c r="W60" s="24" t="s">
        <v>36</v>
      </c>
    </row>
    <row r="61" spans="2:23" ht="20.100000000000001" customHeight="1">
      <c r="B61" s="598"/>
      <c r="C61" s="567"/>
      <c r="D61" s="567"/>
      <c r="E61" s="567"/>
      <c r="F61" s="567"/>
      <c r="G61" s="567"/>
      <c r="H61" s="567"/>
      <c r="I61" s="567"/>
      <c r="J61" s="567"/>
      <c r="K61" s="567"/>
      <c r="L61" s="567"/>
      <c r="M61" s="567"/>
      <c r="N61" s="567"/>
      <c r="O61" s="567"/>
      <c r="P61" s="567"/>
      <c r="Q61" s="567"/>
      <c r="R61" s="567"/>
      <c r="S61" s="567"/>
      <c r="T61" s="567"/>
      <c r="U61" s="552"/>
      <c r="V61" s="553"/>
      <c r="W61" s="24" t="s">
        <v>36</v>
      </c>
    </row>
    <row r="62" spans="2:23" ht="20.100000000000001" customHeight="1">
      <c r="B62" s="598"/>
      <c r="C62" s="563"/>
      <c r="D62" s="563"/>
      <c r="E62" s="563"/>
      <c r="F62" s="563"/>
      <c r="G62" s="563"/>
      <c r="H62" s="563"/>
      <c r="I62" s="563"/>
      <c r="J62" s="563"/>
      <c r="K62" s="563"/>
      <c r="L62" s="563"/>
      <c r="M62" s="563"/>
      <c r="N62" s="563"/>
      <c r="O62" s="563"/>
      <c r="P62" s="563"/>
      <c r="Q62" s="563"/>
      <c r="R62" s="563"/>
      <c r="S62" s="563"/>
      <c r="T62" s="563"/>
      <c r="U62" s="569"/>
      <c r="V62" s="570"/>
      <c r="W62" s="25" t="s">
        <v>36</v>
      </c>
    </row>
    <row r="63" spans="2:23" ht="20.100000000000001" customHeight="1">
      <c r="B63" s="576" t="s">
        <v>58</v>
      </c>
      <c r="C63" s="568"/>
      <c r="D63" s="568"/>
      <c r="E63" s="568"/>
      <c r="F63" s="568"/>
      <c r="G63" s="568"/>
      <c r="H63" s="568"/>
      <c r="I63" s="568"/>
      <c r="J63" s="568"/>
      <c r="K63" s="568"/>
      <c r="L63" s="568"/>
      <c r="M63" s="568"/>
      <c r="N63" s="568"/>
      <c r="O63" s="568"/>
      <c r="P63" s="568"/>
      <c r="Q63" s="568"/>
      <c r="R63" s="568"/>
      <c r="S63" s="568"/>
      <c r="T63" s="568"/>
      <c r="U63" s="560"/>
      <c r="V63" s="561"/>
      <c r="W63" s="23" t="s">
        <v>36</v>
      </c>
    </row>
    <row r="64" spans="2:23" ht="20.100000000000001" customHeight="1">
      <c r="B64" s="576"/>
      <c r="C64" s="567"/>
      <c r="D64" s="567"/>
      <c r="E64" s="567"/>
      <c r="F64" s="567"/>
      <c r="G64" s="567"/>
      <c r="H64" s="567"/>
      <c r="I64" s="567"/>
      <c r="J64" s="567"/>
      <c r="K64" s="567"/>
      <c r="L64" s="567"/>
      <c r="M64" s="567"/>
      <c r="N64" s="567"/>
      <c r="O64" s="567"/>
      <c r="P64" s="567"/>
      <c r="Q64" s="567"/>
      <c r="R64" s="567"/>
      <c r="S64" s="567"/>
      <c r="T64" s="567"/>
      <c r="U64" s="552"/>
      <c r="V64" s="553"/>
      <c r="W64" s="24" t="s">
        <v>36</v>
      </c>
    </row>
    <row r="65" spans="2:23" ht="20.100000000000001" customHeight="1">
      <c r="B65" s="576"/>
      <c r="C65" s="567"/>
      <c r="D65" s="567"/>
      <c r="E65" s="567"/>
      <c r="F65" s="567"/>
      <c r="G65" s="567"/>
      <c r="H65" s="567"/>
      <c r="I65" s="567"/>
      <c r="J65" s="567"/>
      <c r="K65" s="567"/>
      <c r="L65" s="567"/>
      <c r="M65" s="567"/>
      <c r="N65" s="567"/>
      <c r="O65" s="567"/>
      <c r="P65" s="567"/>
      <c r="Q65" s="567"/>
      <c r="R65" s="567"/>
      <c r="S65" s="567"/>
      <c r="T65" s="567"/>
      <c r="U65" s="552"/>
      <c r="V65" s="553"/>
      <c r="W65" s="24" t="s">
        <v>36</v>
      </c>
    </row>
    <row r="66" spans="2:23" ht="20.100000000000001" customHeight="1">
      <c r="B66" s="576"/>
      <c r="C66" s="563"/>
      <c r="D66" s="563"/>
      <c r="E66" s="563"/>
      <c r="F66" s="563"/>
      <c r="G66" s="563"/>
      <c r="H66" s="563"/>
      <c r="I66" s="563"/>
      <c r="J66" s="563"/>
      <c r="K66" s="563"/>
      <c r="L66" s="563"/>
      <c r="M66" s="563"/>
      <c r="N66" s="563"/>
      <c r="O66" s="563"/>
      <c r="P66" s="563"/>
      <c r="Q66" s="563"/>
      <c r="R66" s="563"/>
      <c r="S66" s="563"/>
      <c r="T66" s="563"/>
      <c r="U66" s="556"/>
      <c r="V66" s="557"/>
      <c r="W66" s="25" t="s">
        <v>36</v>
      </c>
    </row>
    <row r="67" spans="2:23" ht="20.100000000000001" customHeight="1">
      <c r="B67" s="576" t="s">
        <v>48</v>
      </c>
      <c r="C67" s="568"/>
      <c r="D67" s="568"/>
      <c r="E67" s="568"/>
      <c r="F67" s="568"/>
      <c r="G67" s="568"/>
      <c r="H67" s="568"/>
      <c r="I67" s="568"/>
      <c r="J67" s="568"/>
      <c r="K67" s="568"/>
      <c r="L67" s="568"/>
      <c r="M67" s="568"/>
      <c r="N67" s="568"/>
      <c r="O67" s="568"/>
      <c r="P67" s="568"/>
      <c r="Q67" s="568"/>
      <c r="R67" s="568"/>
      <c r="S67" s="568"/>
      <c r="T67" s="568"/>
      <c r="U67" s="560"/>
      <c r="V67" s="561"/>
      <c r="W67" s="23" t="s">
        <v>36</v>
      </c>
    </row>
    <row r="68" spans="2:23" ht="20.100000000000001" customHeight="1">
      <c r="B68" s="576"/>
      <c r="C68" s="567"/>
      <c r="D68" s="567"/>
      <c r="E68" s="567"/>
      <c r="F68" s="567"/>
      <c r="G68" s="567"/>
      <c r="H68" s="567"/>
      <c r="I68" s="567"/>
      <c r="J68" s="567"/>
      <c r="K68" s="567"/>
      <c r="L68" s="567"/>
      <c r="M68" s="567"/>
      <c r="N68" s="567"/>
      <c r="O68" s="567"/>
      <c r="P68" s="567"/>
      <c r="Q68" s="567"/>
      <c r="R68" s="567"/>
      <c r="S68" s="567"/>
      <c r="T68" s="567"/>
      <c r="U68" s="552"/>
      <c r="V68" s="553"/>
      <c r="W68" s="24" t="s">
        <v>36</v>
      </c>
    </row>
    <row r="69" spans="2:23" ht="20.100000000000001" customHeight="1">
      <c r="B69" s="576"/>
      <c r="C69" s="567"/>
      <c r="D69" s="567"/>
      <c r="E69" s="567"/>
      <c r="F69" s="567"/>
      <c r="G69" s="567"/>
      <c r="H69" s="567"/>
      <c r="I69" s="567"/>
      <c r="J69" s="567"/>
      <c r="K69" s="567"/>
      <c r="L69" s="567"/>
      <c r="M69" s="567"/>
      <c r="N69" s="567"/>
      <c r="O69" s="567"/>
      <c r="P69" s="567"/>
      <c r="Q69" s="567"/>
      <c r="R69" s="567"/>
      <c r="S69" s="567"/>
      <c r="T69" s="567"/>
      <c r="U69" s="552"/>
      <c r="V69" s="553"/>
      <c r="W69" s="24" t="s">
        <v>36</v>
      </c>
    </row>
    <row r="70" spans="2:23" ht="20.100000000000001" customHeight="1">
      <c r="B70" s="576"/>
      <c r="C70" s="567"/>
      <c r="D70" s="567"/>
      <c r="E70" s="567"/>
      <c r="F70" s="567"/>
      <c r="G70" s="567"/>
      <c r="H70" s="567"/>
      <c r="I70" s="567"/>
      <c r="J70" s="567"/>
      <c r="K70" s="567"/>
      <c r="L70" s="567"/>
      <c r="M70" s="567"/>
      <c r="N70" s="567"/>
      <c r="O70" s="567"/>
      <c r="P70" s="567"/>
      <c r="Q70" s="567"/>
      <c r="R70" s="567"/>
      <c r="S70" s="567"/>
      <c r="T70" s="567"/>
      <c r="U70" s="552"/>
      <c r="V70" s="553"/>
      <c r="W70" s="24" t="s">
        <v>36</v>
      </c>
    </row>
    <row r="71" spans="2:23" ht="20.100000000000001" customHeight="1">
      <c r="B71" s="576"/>
      <c r="C71" s="563"/>
      <c r="D71" s="563"/>
      <c r="E71" s="563"/>
      <c r="F71" s="563"/>
      <c r="G71" s="563"/>
      <c r="H71" s="563"/>
      <c r="I71" s="563"/>
      <c r="J71" s="563"/>
      <c r="K71" s="563"/>
      <c r="L71" s="563"/>
      <c r="M71" s="563"/>
      <c r="N71" s="563"/>
      <c r="O71" s="563"/>
      <c r="P71" s="563"/>
      <c r="Q71" s="563"/>
      <c r="R71" s="563"/>
      <c r="S71" s="563"/>
      <c r="T71" s="563"/>
      <c r="U71" s="556"/>
      <c r="V71" s="557"/>
      <c r="W71" s="25" t="s">
        <v>36</v>
      </c>
    </row>
    <row r="72" spans="2:23" ht="20.100000000000001" customHeight="1">
      <c r="B72" s="573" t="s">
        <v>49</v>
      </c>
      <c r="C72" s="574"/>
      <c r="D72" s="574"/>
      <c r="E72" s="574"/>
      <c r="F72" s="574"/>
      <c r="G72" s="574"/>
      <c r="H72" s="574"/>
      <c r="I72" s="574"/>
      <c r="J72" s="574"/>
      <c r="K72" s="574"/>
      <c r="L72" s="574"/>
      <c r="M72" s="574"/>
      <c r="N72" s="574"/>
      <c r="O72" s="574"/>
      <c r="P72" s="574"/>
      <c r="Q72" s="574"/>
      <c r="R72" s="574"/>
      <c r="S72" s="574"/>
      <c r="T72" s="575"/>
      <c r="U72" s="558">
        <f>SUM(U45:V71)</f>
        <v>0</v>
      </c>
      <c r="V72" s="559"/>
      <c r="W72" s="26" t="s">
        <v>36</v>
      </c>
    </row>
    <row r="73" spans="2:23" ht="20.100000000000001" customHeight="1">
      <c r="B73" s="576" t="s">
        <v>50</v>
      </c>
      <c r="C73" s="564" t="s">
        <v>51</v>
      </c>
      <c r="D73" s="562"/>
      <c r="E73" s="562"/>
      <c r="F73" s="562"/>
      <c r="G73" s="562"/>
      <c r="H73" s="565"/>
      <c r="I73" s="562"/>
      <c r="J73" s="562"/>
      <c r="K73" s="562"/>
      <c r="L73" s="562"/>
      <c r="M73" s="562"/>
      <c r="N73" s="562"/>
      <c r="O73" s="562"/>
      <c r="P73" s="562"/>
      <c r="Q73" s="562"/>
      <c r="R73" s="562"/>
      <c r="S73" s="562"/>
      <c r="T73" s="562"/>
      <c r="U73" s="560"/>
      <c r="V73" s="561"/>
      <c r="W73" s="23" t="s">
        <v>36</v>
      </c>
    </row>
    <row r="74" spans="2:23" ht="20.100000000000001" customHeight="1">
      <c r="B74" s="576"/>
      <c r="C74" s="549" t="s">
        <v>52</v>
      </c>
      <c r="D74" s="550"/>
      <c r="E74" s="550"/>
      <c r="F74" s="550"/>
      <c r="G74" s="550"/>
      <c r="H74" s="551"/>
      <c r="I74" s="550"/>
      <c r="J74" s="550"/>
      <c r="K74" s="550"/>
      <c r="L74" s="550"/>
      <c r="M74" s="550"/>
      <c r="N74" s="550"/>
      <c r="O74" s="550"/>
      <c r="P74" s="550"/>
      <c r="Q74" s="550"/>
      <c r="R74" s="550"/>
      <c r="S74" s="550"/>
      <c r="T74" s="550"/>
      <c r="U74" s="552"/>
      <c r="V74" s="553"/>
      <c r="W74" s="24" t="s">
        <v>36</v>
      </c>
    </row>
    <row r="75" spans="2:23" ht="20.100000000000001" customHeight="1">
      <c r="B75" s="576"/>
      <c r="C75" s="549" t="s">
        <v>53</v>
      </c>
      <c r="D75" s="550"/>
      <c r="E75" s="550"/>
      <c r="F75" s="550"/>
      <c r="G75" s="550"/>
      <c r="H75" s="551"/>
      <c r="I75" s="550"/>
      <c r="J75" s="550"/>
      <c r="K75" s="550"/>
      <c r="L75" s="550"/>
      <c r="M75" s="550"/>
      <c r="N75" s="550"/>
      <c r="O75" s="550"/>
      <c r="P75" s="550"/>
      <c r="Q75" s="550"/>
      <c r="R75" s="550"/>
      <c r="S75" s="550"/>
      <c r="T75" s="550"/>
      <c r="U75" s="552"/>
      <c r="V75" s="553"/>
      <c r="W75" s="24" t="s">
        <v>36</v>
      </c>
    </row>
    <row r="76" spans="2:23" ht="20.100000000000001" customHeight="1">
      <c r="B76" s="576"/>
      <c r="C76" s="554"/>
      <c r="D76" s="545"/>
      <c r="E76" s="545"/>
      <c r="F76" s="545"/>
      <c r="G76" s="545"/>
      <c r="H76" s="555"/>
      <c r="I76" s="545"/>
      <c r="J76" s="545"/>
      <c r="K76" s="545"/>
      <c r="L76" s="545"/>
      <c r="M76" s="545"/>
      <c r="N76" s="545"/>
      <c r="O76" s="545"/>
      <c r="P76" s="545"/>
      <c r="Q76" s="545"/>
      <c r="R76" s="545"/>
      <c r="S76" s="545"/>
      <c r="T76" s="545"/>
      <c r="U76" s="556"/>
      <c r="V76" s="557"/>
      <c r="W76" s="25" t="s">
        <v>36</v>
      </c>
    </row>
    <row r="77" spans="2:23" ht="20.100000000000001" customHeight="1">
      <c r="B77" s="573" t="s">
        <v>38</v>
      </c>
      <c r="C77" s="574"/>
      <c r="D77" s="574"/>
      <c r="E77" s="574"/>
      <c r="F77" s="574"/>
      <c r="G77" s="574"/>
      <c r="H77" s="574"/>
      <c r="I77" s="574"/>
      <c r="J77" s="574"/>
      <c r="K77" s="574"/>
      <c r="L77" s="574"/>
      <c r="M77" s="574"/>
      <c r="N77" s="574"/>
      <c r="O77" s="574"/>
      <c r="P77" s="574"/>
      <c r="Q77" s="574"/>
      <c r="R77" s="574"/>
      <c r="S77" s="574"/>
      <c r="T77" s="575"/>
      <c r="U77" s="558">
        <f>SUM(U72,U73:V76)</f>
        <v>0</v>
      </c>
      <c r="V77" s="559"/>
      <c r="W77" s="26" t="s">
        <v>36</v>
      </c>
    </row>
    <row r="78" spans="2:23" ht="20.100000000000001" customHeight="1">
      <c r="C78" s="566"/>
      <c r="D78" s="566"/>
      <c r="E78" s="566"/>
      <c r="F78" s="566"/>
      <c r="G78" s="566"/>
      <c r="H78" s="566"/>
      <c r="I78" s="566"/>
      <c r="J78" s="566"/>
      <c r="K78" s="566"/>
      <c r="L78" s="566"/>
      <c r="M78" s="566"/>
      <c r="N78" s="566"/>
      <c r="O78" s="566"/>
      <c r="P78" s="566"/>
      <c r="Q78" s="566"/>
      <c r="R78" s="566"/>
      <c r="S78" s="566"/>
      <c r="T78" s="566"/>
      <c r="U78" s="566"/>
      <c r="V78" s="566"/>
      <c r="W78" s="566"/>
    </row>
    <row r="79" spans="2:23" ht="20.100000000000001" customHeight="1">
      <c r="C79" s="566"/>
      <c r="D79" s="566"/>
      <c r="E79" s="566"/>
      <c r="F79" s="566"/>
      <c r="G79" s="566"/>
      <c r="H79" s="566"/>
      <c r="I79" s="566"/>
      <c r="J79" s="566"/>
      <c r="K79" s="566"/>
      <c r="L79" s="566"/>
      <c r="M79" s="566"/>
      <c r="N79" s="566"/>
      <c r="O79" s="566"/>
      <c r="P79" s="566"/>
      <c r="Q79" s="566"/>
      <c r="R79" s="566"/>
      <c r="S79" s="566"/>
      <c r="T79" s="566"/>
      <c r="U79" s="566"/>
      <c r="V79" s="566"/>
      <c r="W79" s="566"/>
    </row>
    <row r="80" spans="2:23" ht="20.100000000000001" customHeight="1">
      <c r="C80" s="566"/>
      <c r="D80" s="566"/>
      <c r="E80" s="566"/>
      <c r="F80" s="566"/>
      <c r="G80" s="566"/>
      <c r="H80" s="566"/>
      <c r="I80" s="566"/>
      <c r="J80" s="566"/>
      <c r="K80" s="566"/>
      <c r="L80" s="566"/>
      <c r="M80" s="566"/>
      <c r="N80" s="566"/>
      <c r="O80" s="566"/>
      <c r="P80" s="566"/>
      <c r="Q80" s="566"/>
      <c r="R80" s="566"/>
      <c r="S80" s="566"/>
      <c r="T80" s="566"/>
      <c r="U80" s="566"/>
      <c r="V80" s="566"/>
      <c r="W80" s="566"/>
    </row>
    <row r="81" spans="3:23" ht="20.100000000000001" customHeight="1">
      <c r="C81" s="566"/>
      <c r="D81" s="566"/>
      <c r="E81" s="566"/>
      <c r="F81" s="566"/>
      <c r="G81" s="566"/>
      <c r="H81" s="566"/>
      <c r="I81" s="566"/>
      <c r="J81" s="566"/>
      <c r="K81" s="566"/>
      <c r="L81" s="566"/>
      <c r="M81" s="566"/>
      <c r="N81" s="566"/>
      <c r="O81" s="566"/>
      <c r="P81" s="566"/>
      <c r="Q81" s="566"/>
      <c r="R81" s="566"/>
      <c r="S81" s="566"/>
      <c r="T81" s="566"/>
      <c r="U81" s="566"/>
      <c r="V81" s="566"/>
      <c r="W81" s="566"/>
    </row>
    <row r="82" spans="3:23" ht="20.100000000000001" customHeight="1">
      <c r="C82" s="566"/>
      <c r="D82" s="566"/>
      <c r="E82" s="566"/>
      <c r="F82" s="566"/>
      <c r="G82" s="566"/>
      <c r="H82" s="566"/>
      <c r="I82" s="566"/>
      <c r="J82" s="566"/>
      <c r="K82" s="566"/>
      <c r="L82" s="566"/>
      <c r="M82" s="566"/>
      <c r="N82" s="566"/>
      <c r="O82" s="566"/>
      <c r="P82" s="566"/>
      <c r="Q82" s="566"/>
      <c r="R82" s="566"/>
      <c r="S82" s="566"/>
      <c r="T82" s="566"/>
      <c r="U82" s="566"/>
      <c r="V82" s="566"/>
      <c r="W82" s="566"/>
    </row>
    <row r="83" spans="3:23" ht="20.100000000000001" customHeight="1">
      <c r="C83" s="566"/>
      <c r="D83" s="566"/>
      <c r="E83" s="566"/>
      <c r="F83" s="566"/>
      <c r="G83" s="566"/>
      <c r="H83" s="566"/>
      <c r="I83" s="566"/>
      <c r="J83" s="566"/>
      <c r="K83" s="566"/>
      <c r="L83" s="566"/>
      <c r="M83" s="566"/>
      <c r="N83" s="566"/>
      <c r="O83" s="566"/>
      <c r="P83" s="566"/>
      <c r="Q83" s="566"/>
      <c r="R83" s="566"/>
      <c r="S83" s="566"/>
      <c r="T83" s="566"/>
      <c r="U83" s="566"/>
      <c r="V83" s="566"/>
      <c r="W83" s="566"/>
    </row>
    <row r="84" spans="3:23" ht="20.100000000000001" customHeight="1">
      <c r="C84" s="566"/>
      <c r="D84" s="566"/>
      <c r="E84" s="566"/>
      <c r="F84" s="566"/>
      <c r="G84" s="566"/>
      <c r="H84" s="566"/>
      <c r="I84" s="566"/>
      <c r="J84" s="566"/>
      <c r="K84" s="566"/>
      <c r="L84" s="566"/>
      <c r="M84" s="566"/>
      <c r="N84" s="566"/>
      <c r="O84" s="566"/>
      <c r="P84" s="566"/>
      <c r="Q84" s="566"/>
      <c r="R84" s="566"/>
      <c r="S84" s="566"/>
      <c r="T84" s="566"/>
      <c r="U84" s="566"/>
      <c r="V84" s="566"/>
      <c r="W84" s="566"/>
    </row>
    <row r="85" spans="3:23" ht="30" customHeight="1">
      <c r="C85" s="566"/>
      <c r="D85" s="566"/>
      <c r="E85" s="566"/>
      <c r="F85" s="566"/>
      <c r="G85" s="566"/>
      <c r="H85" s="566"/>
      <c r="I85" s="566"/>
      <c r="J85" s="566"/>
      <c r="K85" s="566"/>
      <c r="L85" s="566"/>
      <c r="M85" s="566"/>
      <c r="N85" s="566"/>
      <c r="O85" s="566"/>
      <c r="P85" s="566"/>
      <c r="Q85" s="566"/>
      <c r="R85" s="566"/>
      <c r="S85" s="566"/>
      <c r="T85" s="566"/>
      <c r="U85" s="566"/>
      <c r="V85" s="566"/>
      <c r="W85" s="566"/>
    </row>
    <row r="86" spans="3:23" ht="30" customHeight="1">
      <c r="C86" s="566"/>
      <c r="D86" s="566"/>
      <c r="E86" s="566"/>
      <c r="F86" s="566"/>
      <c r="G86" s="566"/>
      <c r="H86" s="566"/>
      <c r="I86" s="566"/>
      <c r="J86" s="566"/>
      <c r="K86" s="566"/>
      <c r="L86" s="566"/>
      <c r="M86" s="566"/>
      <c r="N86" s="566"/>
      <c r="O86" s="566"/>
      <c r="P86" s="566"/>
      <c r="Q86" s="566"/>
      <c r="R86" s="566"/>
      <c r="S86" s="566"/>
      <c r="T86" s="566"/>
      <c r="U86" s="566"/>
      <c r="V86" s="566"/>
      <c r="W86" s="566"/>
    </row>
    <row r="87" spans="3:23" ht="30" customHeight="1">
      <c r="C87" s="566"/>
      <c r="D87" s="566"/>
      <c r="E87" s="566"/>
      <c r="F87" s="566"/>
      <c r="G87" s="566"/>
      <c r="H87" s="566"/>
      <c r="I87" s="566"/>
      <c r="J87" s="566"/>
      <c r="K87" s="566"/>
      <c r="L87" s="566"/>
      <c r="M87" s="566"/>
      <c r="N87" s="566"/>
      <c r="O87" s="566"/>
      <c r="P87" s="566"/>
      <c r="Q87" s="566"/>
      <c r="R87" s="566"/>
      <c r="S87" s="566"/>
      <c r="T87" s="566"/>
      <c r="U87" s="566"/>
      <c r="V87" s="566"/>
      <c r="W87" s="566"/>
    </row>
    <row r="88" spans="3:23" ht="30" customHeight="1">
      <c r="C88" s="566"/>
      <c r="D88" s="566"/>
      <c r="E88" s="566"/>
      <c r="F88" s="566"/>
      <c r="G88" s="566"/>
      <c r="H88" s="566"/>
      <c r="I88" s="566"/>
      <c r="J88" s="566"/>
      <c r="K88" s="566"/>
      <c r="L88" s="566"/>
      <c r="M88" s="566"/>
      <c r="N88" s="566"/>
      <c r="O88" s="566"/>
      <c r="P88" s="566"/>
      <c r="Q88" s="566"/>
      <c r="R88" s="566"/>
      <c r="S88" s="566"/>
      <c r="T88" s="566"/>
      <c r="U88" s="566"/>
      <c r="V88" s="566"/>
      <c r="W88" s="566"/>
    </row>
    <row r="89" spans="3:23" ht="30" customHeight="1">
      <c r="C89" s="566"/>
      <c r="D89" s="566"/>
      <c r="E89" s="566"/>
      <c r="F89" s="566"/>
      <c r="G89" s="566"/>
      <c r="H89" s="566"/>
      <c r="I89" s="566"/>
      <c r="J89" s="566"/>
      <c r="K89" s="566"/>
      <c r="L89" s="566"/>
      <c r="M89" s="566"/>
      <c r="N89" s="566"/>
      <c r="O89" s="566"/>
      <c r="P89" s="566"/>
      <c r="Q89" s="566"/>
      <c r="R89" s="566"/>
      <c r="S89" s="566"/>
      <c r="T89" s="566"/>
      <c r="U89" s="566"/>
      <c r="V89" s="566"/>
      <c r="W89" s="566"/>
    </row>
    <row r="90" spans="3:23" ht="30" customHeight="1">
      <c r="C90" s="566"/>
      <c r="D90" s="566"/>
      <c r="E90" s="566"/>
      <c r="F90" s="566"/>
      <c r="G90" s="566"/>
      <c r="H90" s="566"/>
      <c r="I90" s="566"/>
      <c r="J90" s="566"/>
      <c r="K90" s="566"/>
      <c r="L90" s="566"/>
      <c r="M90" s="566"/>
      <c r="N90" s="566"/>
      <c r="O90" s="566"/>
      <c r="P90" s="566"/>
      <c r="Q90" s="566"/>
      <c r="R90" s="566"/>
      <c r="S90" s="566"/>
      <c r="T90" s="566"/>
      <c r="U90" s="566"/>
      <c r="V90" s="566"/>
      <c r="W90" s="566"/>
    </row>
    <row r="91" spans="3:23" ht="30" customHeight="1">
      <c r="C91" s="566"/>
      <c r="D91" s="566"/>
      <c r="E91" s="566"/>
      <c r="F91" s="566"/>
      <c r="G91" s="566"/>
      <c r="H91" s="566"/>
      <c r="I91" s="566"/>
      <c r="J91" s="566"/>
      <c r="K91" s="566"/>
      <c r="L91" s="566"/>
      <c r="M91" s="566"/>
      <c r="N91" s="566"/>
      <c r="O91" s="566"/>
      <c r="P91" s="566"/>
      <c r="Q91" s="566"/>
      <c r="R91" s="566"/>
      <c r="S91" s="566"/>
      <c r="T91" s="566"/>
      <c r="U91" s="566"/>
      <c r="V91" s="566"/>
      <c r="W91" s="566"/>
    </row>
    <row r="92" spans="3:23" ht="30" customHeight="1">
      <c r="C92" s="566"/>
      <c r="D92" s="566"/>
      <c r="E92" s="566"/>
      <c r="F92" s="566"/>
      <c r="G92" s="566"/>
      <c r="H92" s="566"/>
      <c r="I92" s="566"/>
      <c r="J92" s="566"/>
      <c r="K92" s="566"/>
      <c r="L92" s="566"/>
      <c r="M92" s="566"/>
      <c r="N92" s="566"/>
      <c r="O92" s="566"/>
      <c r="P92" s="566"/>
      <c r="Q92" s="566"/>
      <c r="R92" s="566"/>
      <c r="S92" s="566"/>
      <c r="T92" s="566"/>
      <c r="U92" s="566"/>
      <c r="V92" s="566"/>
      <c r="W92" s="566"/>
    </row>
    <row r="93" spans="3:23" ht="30" customHeight="1">
      <c r="C93" s="566"/>
      <c r="D93" s="566"/>
      <c r="E93" s="566"/>
      <c r="F93" s="566"/>
      <c r="G93" s="566"/>
      <c r="H93" s="566"/>
      <c r="I93" s="566"/>
      <c r="J93" s="566"/>
      <c r="K93" s="566"/>
      <c r="L93" s="566"/>
      <c r="M93" s="566"/>
      <c r="N93" s="566"/>
      <c r="O93" s="566"/>
      <c r="P93" s="566"/>
      <c r="Q93" s="566"/>
      <c r="R93" s="566"/>
      <c r="S93" s="566"/>
      <c r="T93" s="566"/>
      <c r="U93" s="566"/>
      <c r="V93" s="566"/>
      <c r="W93" s="566"/>
    </row>
    <row r="94" spans="3:23" ht="30" customHeight="1">
      <c r="C94" s="566"/>
      <c r="D94" s="566"/>
      <c r="E94" s="566"/>
      <c r="F94" s="566"/>
      <c r="G94" s="566"/>
      <c r="H94" s="566"/>
      <c r="I94" s="566"/>
      <c r="J94" s="566"/>
      <c r="K94" s="566"/>
      <c r="L94" s="566"/>
      <c r="M94" s="566"/>
      <c r="N94" s="566"/>
      <c r="O94" s="566"/>
      <c r="P94" s="566"/>
      <c r="Q94" s="566"/>
      <c r="R94" s="566"/>
      <c r="S94" s="566"/>
      <c r="T94" s="566"/>
      <c r="U94" s="566"/>
      <c r="V94" s="566"/>
      <c r="W94" s="566"/>
    </row>
    <row r="95" spans="3:23" ht="30" customHeight="1">
      <c r="C95" s="566"/>
      <c r="D95" s="566"/>
      <c r="E95" s="566"/>
      <c r="F95" s="566"/>
      <c r="G95" s="566"/>
      <c r="H95" s="566"/>
      <c r="I95" s="566"/>
      <c r="J95" s="566"/>
      <c r="K95" s="566"/>
      <c r="L95" s="566"/>
      <c r="M95" s="566"/>
      <c r="N95" s="566"/>
      <c r="O95" s="566"/>
      <c r="P95" s="566"/>
      <c r="Q95" s="566"/>
      <c r="R95" s="566"/>
      <c r="S95" s="566"/>
      <c r="T95" s="566"/>
      <c r="U95" s="566"/>
      <c r="V95" s="566"/>
      <c r="W95" s="566"/>
    </row>
    <row r="96" spans="3:23" ht="30" customHeight="1">
      <c r="C96" s="566"/>
      <c r="D96" s="566"/>
      <c r="E96" s="566"/>
      <c r="F96" s="566"/>
      <c r="G96" s="566"/>
      <c r="H96" s="566"/>
      <c r="I96" s="566"/>
      <c r="J96" s="566"/>
      <c r="K96" s="566"/>
      <c r="L96" s="566"/>
      <c r="M96" s="566"/>
      <c r="N96" s="566"/>
      <c r="O96" s="566"/>
      <c r="P96" s="566"/>
      <c r="Q96" s="566"/>
      <c r="R96" s="566"/>
      <c r="S96" s="566"/>
      <c r="T96" s="566"/>
      <c r="U96" s="566"/>
      <c r="V96" s="566"/>
      <c r="W96" s="566"/>
    </row>
    <row r="97" spans="3:23" ht="30" customHeight="1">
      <c r="C97" s="566"/>
      <c r="D97" s="566"/>
      <c r="E97" s="566"/>
      <c r="F97" s="566"/>
      <c r="G97" s="566"/>
      <c r="H97" s="566"/>
      <c r="I97" s="566"/>
      <c r="J97" s="566"/>
      <c r="K97" s="566"/>
      <c r="L97" s="566"/>
      <c r="M97" s="566"/>
      <c r="N97" s="566"/>
      <c r="O97" s="566"/>
      <c r="P97" s="566"/>
      <c r="Q97" s="566"/>
      <c r="R97" s="566"/>
      <c r="S97" s="566"/>
      <c r="T97" s="566"/>
      <c r="U97" s="566"/>
      <c r="V97" s="566"/>
      <c r="W97" s="566"/>
    </row>
    <row r="98" spans="3:23" ht="30" customHeight="1">
      <c r="C98" s="566"/>
      <c r="D98" s="566"/>
      <c r="E98" s="566"/>
      <c r="F98" s="566"/>
      <c r="G98" s="566"/>
      <c r="H98" s="566"/>
      <c r="I98" s="566"/>
      <c r="J98" s="566"/>
      <c r="K98" s="566"/>
      <c r="L98" s="566"/>
      <c r="M98" s="566"/>
      <c r="N98" s="566"/>
      <c r="O98" s="566"/>
      <c r="P98" s="566"/>
      <c r="Q98" s="566"/>
      <c r="R98" s="566"/>
      <c r="S98" s="566"/>
      <c r="T98" s="566"/>
      <c r="U98" s="566"/>
      <c r="V98" s="566"/>
      <c r="W98" s="566"/>
    </row>
    <row r="99" spans="3:23" ht="30" customHeight="1">
      <c r="C99" s="566"/>
      <c r="D99" s="566"/>
      <c r="E99" s="566"/>
      <c r="F99" s="566"/>
      <c r="G99" s="566"/>
      <c r="H99" s="566"/>
      <c r="I99" s="566"/>
      <c r="J99" s="566"/>
      <c r="K99" s="566"/>
      <c r="L99" s="566"/>
      <c r="M99" s="566"/>
      <c r="N99" s="566"/>
      <c r="O99" s="566"/>
      <c r="P99" s="566"/>
      <c r="Q99" s="566"/>
      <c r="R99" s="566"/>
      <c r="S99" s="566"/>
      <c r="T99" s="566"/>
      <c r="U99" s="566"/>
      <c r="V99" s="566"/>
      <c r="W99" s="566"/>
    </row>
    <row r="100" spans="3:23" ht="30" customHeight="1">
      <c r="C100" s="566"/>
      <c r="D100" s="566"/>
      <c r="E100" s="566"/>
      <c r="F100" s="566"/>
      <c r="G100" s="566"/>
      <c r="H100" s="566"/>
      <c r="I100" s="566"/>
      <c r="J100" s="566"/>
      <c r="K100" s="566"/>
      <c r="L100" s="566"/>
      <c r="M100" s="566"/>
      <c r="N100" s="566"/>
      <c r="O100" s="566"/>
      <c r="P100" s="566"/>
      <c r="Q100" s="566"/>
      <c r="R100" s="566"/>
      <c r="S100" s="566"/>
      <c r="T100" s="566"/>
      <c r="U100" s="566"/>
      <c r="V100" s="566"/>
      <c r="W100" s="566"/>
    </row>
    <row r="101" spans="3:23" ht="30" customHeight="1">
      <c r="C101" s="566"/>
      <c r="D101" s="566"/>
      <c r="E101" s="566"/>
      <c r="F101" s="566"/>
      <c r="G101" s="566"/>
      <c r="H101" s="566"/>
      <c r="I101" s="566"/>
      <c r="J101" s="566"/>
      <c r="K101" s="566"/>
      <c r="L101" s="566"/>
      <c r="M101" s="566"/>
      <c r="N101" s="566"/>
      <c r="O101" s="566"/>
      <c r="P101" s="566"/>
      <c r="Q101" s="566"/>
      <c r="R101" s="566"/>
      <c r="S101" s="566"/>
      <c r="T101" s="566"/>
      <c r="U101" s="566"/>
      <c r="V101" s="566"/>
      <c r="W101" s="566"/>
    </row>
    <row r="102" spans="3:23" ht="30" customHeight="1">
      <c r="C102" s="566"/>
      <c r="D102" s="566"/>
      <c r="E102" s="566"/>
      <c r="F102" s="566"/>
      <c r="G102" s="566"/>
      <c r="H102" s="566"/>
      <c r="I102" s="566"/>
      <c r="J102" s="566"/>
      <c r="K102" s="566"/>
      <c r="L102" s="566"/>
      <c r="M102" s="566"/>
      <c r="N102" s="566"/>
      <c r="O102" s="566"/>
      <c r="P102" s="566"/>
      <c r="Q102" s="566"/>
      <c r="R102" s="566"/>
      <c r="S102" s="566"/>
      <c r="T102" s="566"/>
      <c r="U102" s="566"/>
      <c r="V102" s="566"/>
      <c r="W102" s="566"/>
    </row>
    <row r="103" spans="3:23" ht="30" customHeight="1">
      <c r="C103" s="566"/>
      <c r="D103" s="566"/>
      <c r="E103" s="566"/>
      <c r="F103" s="566"/>
      <c r="G103" s="566"/>
      <c r="H103" s="566"/>
      <c r="I103" s="566"/>
      <c r="J103" s="566"/>
      <c r="K103" s="566"/>
      <c r="L103" s="566"/>
      <c r="M103" s="566"/>
      <c r="N103" s="566"/>
      <c r="O103" s="566"/>
      <c r="P103" s="566"/>
      <c r="Q103" s="566"/>
      <c r="R103" s="566"/>
      <c r="S103" s="566"/>
      <c r="T103" s="566"/>
      <c r="U103" s="566"/>
      <c r="V103" s="566"/>
      <c r="W103" s="566"/>
    </row>
    <row r="104" spans="3:23" ht="30" customHeight="1"/>
    <row r="105" spans="3:23" ht="30" customHeight="1"/>
    <row r="106" spans="3:23" ht="30" customHeight="1"/>
    <row r="107" spans="3:23" ht="30" customHeight="1"/>
    <row r="108" spans="3:23" ht="30" customHeight="1"/>
    <row r="109" spans="3:23" ht="30" customHeight="1"/>
    <row r="110" spans="3:23" ht="30" customHeight="1"/>
    <row r="111" spans="3:23" ht="30" customHeight="1"/>
    <row r="112" spans="3:23" ht="30" customHeight="1"/>
    <row r="113" ht="30" customHeight="1"/>
  </sheetData>
  <mergeCells count="286">
    <mergeCell ref="C101:H101"/>
    <mergeCell ref="I101:T101"/>
    <mergeCell ref="U101:W101"/>
    <mergeCell ref="C102:H102"/>
    <mergeCell ref="I102:T102"/>
    <mergeCell ref="U102:W102"/>
    <mergeCell ref="C103:H103"/>
    <mergeCell ref="I103:T103"/>
    <mergeCell ref="U103:W103"/>
    <mergeCell ref="U74:V74"/>
    <mergeCell ref="C75:H75"/>
    <mergeCell ref="I75:T75"/>
    <mergeCell ref="I71:T71"/>
    <mergeCell ref="U71:V71"/>
    <mergeCell ref="U72:V72"/>
    <mergeCell ref="U69:V69"/>
    <mergeCell ref="C70:H70"/>
    <mergeCell ref="I70:T70"/>
    <mergeCell ref="U70:V70"/>
    <mergeCell ref="B45:B51"/>
    <mergeCell ref="B52:B58"/>
    <mergeCell ref="B63:B66"/>
    <mergeCell ref="B67:B71"/>
    <mergeCell ref="C69:H69"/>
    <mergeCell ref="I69:T69"/>
    <mergeCell ref="B72:T72"/>
    <mergeCell ref="B73:B76"/>
    <mergeCell ref="C74:H74"/>
    <mergeCell ref="I74:T74"/>
    <mergeCell ref="C100:H100"/>
    <mergeCell ref="I100:T100"/>
    <mergeCell ref="U100:W100"/>
    <mergeCell ref="F34:J34"/>
    <mergeCell ref="K34:M34"/>
    <mergeCell ref="N34:P34"/>
    <mergeCell ref="C66:H66"/>
    <mergeCell ref="I66:T66"/>
    <mergeCell ref="U66:V66"/>
    <mergeCell ref="C67:H67"/>
    <mergeCell ref="C98:H98"/>
    <mergeCell ref="I98:T98"/>
    <mergeCell ref="U98:W98"/>
    <mergeCell ref="C99:H99"/>
    <mergeCell ref="I99:T99"/>
    <mergeCell ref="U99:W99"/>
    <mergeCell ref="C96:H96"/>
    <mergeCell ref="I96:T96"/>
    <mergeCell ref="U96:W96"/>
    <mergeCell ref="C97:H97"/>
    <mergeCell ref="I97:T97"/>
    <mergeCell ref="U97:W97"/>
    <mergeCell ref="C94:H94"/>
    <mergeCell ref="I94:T94"/>
    <mergeCell ref="U94:W94"/>
    <mergeCell ref="C95:H95"/>
    <mergeCell ref="I95:T95"/>
    <mergeCell ref="U95:W95"/>
    <mergeCell ref="C92:H92"/>
    <mergeCell ref="I92:T92"/>
    <mergeCell ref="U92:W92"/>
    <mergeCell ref="C93:H93"/>
    <mergeCell ref="I93:T93"/>
    <mergeCell ref="U93:W93"/>
    <mergeCell ref="C90:H90"/>
    <mergeCell ref="I90:T90"/>
    <mergeCell ref="U90:W90"/>
    <mergeCell ref="C91:H91"/>
    <mergeCell ref="I91:T91"/>
    <mergeCell ref="U91:W91"/>
    <mergeCell ref="C88:H88"/>
    <mergeCell ref="I88:T88"/>
    <mergeCell ref="U88:W88"/>
    <mergeCell ref="C89:H89"/>
    <mergeCell ref="I89:T89"/>
    <mergeCell ref="U89:W89"/>
    <mergeCell ref="C86:H86"/>
    <mergeCell ref="I86:T86"/>
    <mergeCell ref="U86:W86"/>
    <mergeCell ref="C87:H87"/>
    <mergeCell ref="I87:T87"/>
    <mergeCell ref="U87:W87"/>
    <mergeCell ref="C84:H84"/>
    <mergeCell ref="I84:T84"/>
    <mergeCell ref="U84:W84"/>
    <mergeCell ref="C85:H85"/>
    <mergeCell ref="I85:T85"/>
    <mergeCell ref="U85:W85"/>
    <mergeCell ref="C83:H83"/>
    <mergeCell ref="I83:T83"/>
    <mergeCell ref="U83:W83"/>
    <mergeCell ref="C80:H80"/>
    <mergeCell ref="I80:T80"/>
    <mergeCell ref="U80:W80"/>
    <mergeCell ref="C81:H81"/>
    <mergeCell ref="I81:T81"/>
    <mergeCell ref="U81:W81"/>
    <mergeCell ref="C79:H79"/>
    <mergeCell ref="I79:T79"/>
    <mergeCell ref="U79:W79"/>
    <mergeCell ref="C76:H76"/>
    <mergeCell ref="I76:T76"/>
    <mergeCell ref="B77:T77"/>
    <mergeCell ref="U77:V77"/>
    <mergeCell ref="C82:H82"/>
    <mergeCell ref="I82:T82"/>
    <mergeCell ref="U82:W82"/>
    <mergeCell ref="U76:V76"/>
    <mergeCell ref="B59:B62"/>
    <mergeCell ref="C59:H59"/>
    <mergeCell ref="I59:T59"/>
    <mergeCell ref="U59:V59"/>
    <mergeCell ref="C60:H60"/>
    <mergeCell ref="I60:T60"/>
    <mergeCell ref="U60:V60"/>
    <mergeCell ref="C78:H78"/>
    <mergeCell ref="I78:T78"/>
    <mergeCell ref="U78:W78"/>
    <mergeCell ref="C63:H63"/>
    <mergeCell ref="I63:T63"/>
    <mergeCell ref="U63:V63"/>
    <mergeCell ref="C64:H64"/>
    <mergeCell ref="I64:T64"/>
    <mergeCell ref="U64:V64"/>
    <mergeCell ref="C65:H65"/>
    <mergeCell ref="I65:T65"/>
    <mergeCell ref="U65:V65"/>
    <mergeCell ref="C62:H62"/>
    <mergeCell ref="I62:T62"/>
    <mergeCell ref="U62:V62"/>
    <mergeCell ref="U75:V75"/>
    <mergeCell ref="U68:V68"/>
    <mergeCell ref="C73:H73"/>
    <mergeCell ref="I73:T73"/>
    <mergeCell ref="U73:V73"/>
    <mergeCell ref="I67:T67"/>
    <mergeCell ref="U67:V67"/>
    <mergeCell ref="C68:H68"/>
    <mergeCell ref="I68:T68"/>
    <mergeCell ref="U58:V58"/>
    <mergeCell ref="C55:H55"/>
    <mergeCell ref="I55:T55"/>
    <mergeCell ref="U55:V55"/>
    <mergeCell ref="C56:H56"/>
    <mergeCell ref="I56:T56"/>
    <mergeCell ref="U56:V56"/>
    <mergeCell ref="C71:H71"/>
    <mergeCell ref="C61:H61"/>
    <mergeCell ref="I61:T61"/>
    <mergeCell ref="U61:V61"/>
    <mergeCell ref="C57:H57"/>
    <mergeCell ref="I57:T57"/>
    <mergeCell ref="U57:V57"/>
    <mergeCell ref="C58:H58"/>
    <mergeCell ref="I58:T58"/>
    <mergeCell ref="U53:V53"/>
    <mergeCell ref="C54:H54"/>
    <mergeCell ref="I54:T54"/>
    <mergeCell ref="U54:V54"/>
    <mergeCell ref="C47:H47"/>
    <mergeCell ref="I47:T47"/>
    <mergeCell ref="U47:V47"/>
    <mergeCell ref="C48:H48"/>
    <mergeCell ref="I48:T48"/>
    <mergeCell ref="U48:V48"/>
    <mergeCell ref="C49:H49"/>
    <mergeCell ref="I49:T49"/>
    <mergeCell ref="U49:V49"/>
    <mergeCell ref="C51:H51"/>
    <mergeCell ref="I51:T51"/>
    <mergeCell ref="U51:V51"/>
    <mergeCell ref="C52:H52"/>
    <mergeCell ref="I52:T52"/>
    <mergeCell ref="U52:V52"/>
    <mergeCell ref="C50:H50"/>
    <mergeCell ref="I50:T50"/>
    <mergeCell ref="U50:V50"/>
    <mergeCell ref="C53:H53"/>
    <mergeCell ref="I53:T53"/>
    <mergeCell ref="C45:H45"/>
    <mergeCell ref="I45:T45"/>
    <mergeCell ref="U45:V45"/>
    <mergeCell ref="C46:H46"/>
    <mergeCell ref="I46:T46"/>
    <mergeCell ref="U46:V46"/>
    <mergeCell ref="C43:H43"/>
    <mergeCell ref="I43:T43"/>
    <mergeCell ref="C44:H44"/>
    <mergeCell ref="I44:T44"/>
    <mergeCell ref="U44:W44"/>
    <mergeCell ref="B38:E40"/>
    <mergeCell ref="F38:W40"/>
    <mergeCell ref="B41:E42"/>
    <mergeCell ref="F41:W42"/>
    <mergeCell ref="U43:W43"/>
    <mergeCell ref="F31:J31"/>
    <mergeCell ref="K31:M31"/>
    <mergeCell ref="N31:P31"/>
    <mergeCell ref="H27:J27"/>
    <mergeCell ref="L27:N27"/>
    <mergeCell ref="O27:P27"/>
    <mergeCell ref="Q27:S27"/>
    <mergeCell ref="U27:W27"/>
    <mergeCell ref="F35:J35"/>
    <mergeCell ref="K35:M35"/>
    <mergeCell ref="N35:P35"/>
    <mergeCell ref="F32:J32"/>
    <mergeCell ref="K32:M32"/>
    <mergeCell ref="N32:P32"/>
    <mergeCell ref="F33:J33"/>
    <mergeCell ref="K33:M33"/>
    <mergeCell ref="N33:P33"/>
    <mergeCell ref="B29:E35"/>
    <mergeCell ref="F29:J29"/>
    <mergeCell ref="K29:M29"/>
    <mergeCell ref="N29:P29"/>
    <mergeCell ref="F30:J30"/>
    <mergeCell ref="K30:M30"/>
    <mergeCell ref="N30:P30"/>
    <mergeCell ref="U25:W25"/>
    <mergeCell ref="F26:G26"/>
    <mergeCell ref="H26:J26"/>
    <mergeCell ref="L26:N26"/>
    <mergeCell ref="O26:P26"/>
    <mergeCell ref="Q26:S26"/>
    <mergeCell ref="U26:W26"/>
    <mergeCell ref="B24:E28"/>
    <mergeCell ref="F24:G24"/>
    <mergeCell ref="H24:N24"/>
    <mergeCell ref="O24:P24"/>
    <mergeCell ref="Q24:W24"/>
    <mergeCell ref="F25:G25"/>
    <mergeCell ref="H25:J25"/>
    <mergeCell ref="L25:N25"/>
    <mergeCell ref="O25:P25"/>
    <mergeCell ref="Q25:S25"/>
    <mergeCell ref="F28:G28"/>
    <mergeCell ref="H28:J28"/>
    <mergeCell ref="L28:N28"/>
    <mergeCell ref="O28:P28"/>
    <mergeCell ref="Q28:S28"/>
    <mergeCell ref="U28:W28"/>
    <mergeCell ref="F27:G27"/>
    <mergeCell ref="B15:E17"/>
    <mergeCell ref="F15:W17"/>
    <mergeCell ref="B18:E21"/>
    <mergeCell ref="B22:E23"/>
    <mergeCell ref="F22:W23"/>
    <mergeCell ref="B13:E14"/>
    <mergeCell ref="G13:K13"/>
    <mergeCell ref="M13:N13"/>
    <mergeCell ref="O13:P13"/>
    <mergeCell ref="G14:K14"/>
    <mergeCell ref="N14:O14"/>
    <mergeCell ref="P14:W14"/>
    <mergeCell ref="F20:R20"/>
    <mergeCell ref="S20:W20"/>
    <mergeCell ref="F21:R21"/>
    <mergeCell ref="S21:W21"/>
    <mergeCell ref="F18:R18"/>
    <mergeCell ref="S18:W18"/>
    <mergeCell ref="F19:R19"/>
    <mergeCell ref="S19:W19"/>
    <mergeCell ref="B12:E12"/>
    <mergeCell ref="G12:I12"/>
    <mergeCell ref="K12:M12"/>
    <mergeCell ref="O12:S12"/>
    <mergeCell ref="B9:E9"/>
    <mergeCell ref="F9:W9"/>
    <mergeCell ref="B11:E11"/>
    <mergeCell ref="F11:J11"/>
    <mergeCell ref="L11:P11"/>
    <mergeCell ref="Q11:S11"/>
    <mergeCell ref="T11:U11"/>
    <mergeCell ref="V11:W11"/>
    <mergeCell ref="B10:E10"/>
    <mergeCell ref="F10:W10"/>
    <mergeCell ref="T12:V12"/>
    <mergeCell ref="B3:W3"/>
    <mergeCell ref="B5:D5"/>
    <mergeCell ref="E5:N5"/>
    <mergeCell ref="P5:S5"/>
    <mergeCell ref="T5:W5"/>
    <mergeCell ref="B8:E8"/>
    <mergeCell ref="F8:P8"/>
    <mergeCell ref="Q8:S8"/>
    <mergeCell ref="T8:V8"/>
  </mergeCells>
  <phoneticPr fontId="22"/>
  <pageMargins left="0.70866141732283472" right="0.70866141732283472" top="0.39370078740157483" bottom="0.39370078740157483" header="0.31496062992125984" footer="0.31496062992125984"/>
  <pageSetup paperSize="9" orientation="portrait" r:id="rId1"/>
  <rowBreaks count="1" manualBreakCount="1">
    <brk id="36" max="22"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39"/>
  <sheetViews>
    <sheetView view="pageBreakPreview" topLeftCell="A10" zoomScale="60" zoomScaleNormal="100" workbookViewId="0">
      <selection activeCell="T5" sqref="T5:AI5"/>
    </sheetView>
  </sheetViews>
  <sheetFormatPr defaultRowHeight="18.75"/>
  <cols>
    <col min="1" max="1" width="5" customWidth="1"/>
    <col min="2" max="2" width="3.75" customWidth="1"/>
    <col min="3" max="3" width="7" customWidth="1"/>
    <col min="4" max="34" width="6.625" customWidth="1"/>
    <col min="35" max="35" width="7.625" customWidth="1"/>
  </cols>
  <sheetData>
    <row r="1" spans="1:48" ht="21">
      <c r="A1" s="179" t="s">
        <v>517</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4" t="s">
        <v>508</v>
      </c>
      <c r="AF1" s="183"/>
      <c r="AG1" s="183"/>
      <c r="AH1" s="183"/>
      <c r="AI1" s="185"/>
      <c r="AJ1" s="185"/>
      <c r="AK1" s="185"/>
      <c r="AL1" s="185"/>
      <c r="AM1" s="185"/>
      <c r="AN1" s="185"/>
      <c r="AO1" s="185"/>
      <c r="AP1" s="185"/>
      <c r="AQ1" s="185"/>
      <c r="AR1" s="185"/>
      <c r="AS1" s="185"/>
      <c r="AT1" s="70"/>
      <c r="AU1" s="70"/>
      <c r="AV1" s="70"/>
    </row>
    <row r="2" spans="1:48" ht="28.5">
      <c r="A2" s="603" t="s">
        <v>485</v>
      </c>
      <c r="B2" s="603"/>
      <c r="C2" s="603"/>
      <c r="D2" s="603"/>
      <c r="E2" s="603"/>
      <c r="F2" s="603"/>
      <c r="G2" s="603"/>
      <c r="H2" s="603"/>
      <c r="I2" s="603"/>
      <c r="J2" s="603"/>
      <c r="K2" s="603"/>
      <c r="L2" s="603"/>
      <c r="M2" s="603"/>
      <c r="N2" s="603"/>
      <c r="O2" s="603"/>
      <c r="P2" s="603"/>
      <c r="Q2" s="603"/>
      <c r="R2" s="603"/>
      <c r="S2" s="603"/>
      <c r="T2" s="603"/>
      <c r="U2" s="603"/>
      <c r="V2" s="603"/>
      <c r="W2" s="603"/>
      <c r="X2" s="603"/>
      <c r="Y2" s="603"/>
      <c r="Z2" s="603"/>
      <c r="AA2" s="603"/>
      <c r="AB2" s="603"/>
      <c r="AC2" s="603"/>
      <c r="AD2" s="603"/>
      <c r="AE2" s="603"/>
      <c r="AF2" s="603"/>
      <c r="AG2" s="603"/>
      <c r="AH2" s="603"/>
      <c r="AI2" s="185"/>
      <c r="AJ2" s="185"/>
      <c r="AK2" s="185"/>
      <c r="AL2" s="185"/>
      <c r="AM2" s="185"/>
      <c r="AN2" s="185"/>
      <c r="AO2" s="185"/>
      <c r="AP2" s="185"/>
      <c r="AQ2" s="185"/>
      <c r="AR2" s="185"/>
      <c r="AS2" s="185"/>
      <c r="AT2" s="70"/>
      <c r="AU2" s="70"/>
      <c r="AV2" s="70"/>
    </row>
    <row r="3" spans="1:48" ht="28.5">
      <c r="A3" s="186"/>
      <c r="B3" s="620" t="s">
        <v>486</v>
      </c>
      <c r="C3" s="621"/>
      <c r="D3" s="622"/>
      <c r="E3" s="620"/>
      <c r="F3" s="621"/>
      <c r="G3" s="621"/>
      <c r="H3" s="621"/>
      <c r="I3" s="621"/>
      <c r="J3" s="621"/>
      <c r="K3" s="621"/>
      <c r="L3" s="621"/>
      <c r="M3" s="621"/>
      <c r="N3" s="622"/>
      <c r="O3" s="180"/>
      <c r="P3" s="180"/>
      <c r="Q3" s="180"/>
      <c r="R3" s="180"/>
      <c r="S3" s="180"/>
      <c r="T3" s="186"/>
      <c r="U3" s="186"/>
      <c r="V3" s="186"/>
      <c r="W3" s="186"/>
      <c r="X3" s="186"/>
      <c r="Y3" s="186"/>
      <c r="Z3" s="186"/>
      <c r="AA3" s="186"/>
      <c r="AB3" s="186"/>
      <c r="AC3" s="186"/>
      <c r="AD3" s="186"/>
      <c r="AE3" s="186"/>
      <c r="AF3" s="186"/>
      <c r="AG3" s="186"/>
      <c r="AH3" s="186"/>
      <c r="AI3" s="185"/>
      <c r="AJ3" s="185"/>
      <c r="AK3" s="185"/>
      <c r="AL3" s="185"/>
      <c r="AM3" s="185"/>
      <c r="AN3" s="185"/>
      <c r="AO3" s="185"/>
      <c r="AP3" s="185"/>
      <c r="AQ3" s="185"/>
      <c r="AR3" s="185"/>
      <c r="AS3" s="185"/>
      <c r="AT3" s="181"/>
      <c r="AU3" s="181"/>
      <c r="AV3" s="181"/>
    </row>
    <row r="4" spans="1:48" ht="28.5">
      <c r="A4" s="186"/>
      <c r="B4" s="182"/>
      <c r="C4" s="182"/>
      <c r="D4" s="182"/>
      <c r="E4" s="182"/>
      <c r="F4" s="182"/>
      <c r="G4" s="182"/>
      <c r="H4" s="182"/>
      <c r="I4" s="182"/>
      <c r="J4" s="182"/>
      <c r="K4" s="182"/>
      <c r="L4" s="182"/>
      <c r="M4" s="182"/>
      <c r="N4" s="182"/>
      <c r="O4" s="182"/>
      <c r="P4" s="182"/>
      <c r="Q4" s="182"/>
      <c r="R4" s="182"/>
      <c r="S4" s="182"/>
      <c r="T4" s="186"/>
      <c r="U4" s="186"/>
      <c r="V4" s="186"/>
      <c r="W4" s="186"/>
      <c r="X4" s="186"/>
      <c r="Y4" s="186"/>
      <c r="Z4" s="186"/>
      <c r="AA4" s="186"/>
      <c r="AB4" s="186"/>
      <c r="AC4" s="186"/>
      <c r="AD4" s="186"/>
      <c r="AE4" s="186"/>
      <c r="AF4" s="186"/>
      <c r="AG4" s="186"/>
      <c r="AH4" s="186"/>
      <c r="AI4" s="185"/>
      <c r="AJ4" s="185"/>
      <c r="AK4" s="185"/>
      <c r="AL4" s="185"/>
      <c r="AM4" s="185"/>
      <c r="AN4" s="185"/>
      <c r="AO4" s="185"/>
      <c r="AP4" s="185"/>
      <c r="AQ4" s="185"/>
      <c r="AR4" s="185"/>
      <c r="AS4" s="185"/>
      <c r="AT4" s="70"/>
      <c r="AU4" s="70"/>
      <c r="AV4" s="70"/>
    </row>
    <row r="5" spans="1:48" ht="28.5">
      <c r="A5" s="186"/>
      <c r="B5" s="623" t="s">
        <v>487</v>
      </c>
      <c r="C5" s="623"/>
      <c r="D5" s="623"/>
      <c r="E5" s="623"/>
      <c r="F5" s="623"/>
      <c r="G5" s="623"/>
      <c r="H5" s="624" t="s">
        <v>642</v>
      </c>
      <c r="I5" s="624"/>
      <c r="J5" s="624"/>
      <c r="K5" s="625"/>
      <c r="L5" s="625"/>
      <c r="M5" s="625"/>
      <c r="N5" s="625"/>
      <c r="O5" s="625"/>
      <c r="P5" s="625"/>
      <c r="Q5" s="625"/>
      <c r="R5" s="625"/>
      <c r="S5" s="626"/>
      <c r="T5" s="627" t="s">
        <v>640</v>
      </c>
      <c r="U5" s="627"/>
      <c r="V5" s="627"/>
      <c r="W5" s="627"/>
      <c r="X5" s="627"/>
      <c r="Y5" s="627"/>
      <c r="Z5" s="627"/>
      <c r="AA5" s="627"/>
      <c r="AB5" s="627"/>
      <c r="AC5" s="627"/>
      <c r="AD5" s="627"/>
      <c r="AE5" s="627"/>
      <c r="AF5" s="627"/>
      <c r="AG5" s="627"/>
      <c r="AH5" s="627"/>
      <c r="AI5" s="627"/>
      <c r="AJ5" s="185"/>
      <c r="AK5" s="185"/>
      <c r="AL5" s="185"/>
      <c r="AM5" s="185"/>
      <c r="AN5" s="185"/>
      <c r="AO5" s="185"/>
      <c r="AP5" s="185"/>
      <c r="AQ5" s="185"/>
      <c r="AR5" s="185"/>
      <c r="AS5" s="185"/>
      <c r="AT5" s="181"/>
      <c r="AU5" s="181"/>
      <c r="AV5" s="181"/>
    </row>
    <row r="6" spans="1:48" ht="29.25" thickBot="1">
      <c r="A6" s="186"/>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5"/>
      <c r="AJ6" s="185"/>
      <c r="AK6" s="185"/>
      <c r="AL6" s="185"/>
      <c r="AM6" s="185"/>
      <c r="AN6" s="185"/>
      <c r="AO6" s="185"/>
      <c r="AP6" s="185"/>
      <c r="AQ6" s="185"/>
      <c r="AR6" s="185"/>
      <c r="AS6" s="185"/>
      <c r="AT6" s="181"/>
      <c r="AU6" s="181"/>
      <c r="AV6" s="181"/>
    </row>
    <row r="7" spans="1:48" ht="24">
      <c r="A7" s="616" t="s">
        <v>488</v>
      </c>
      <c r="B7" s="608" t="s">
        <v>489</v>
      </c>
      <c r="C7" s="608"/>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8"/>
      <c r="AI7" s="185"/>
      <c r="AJ7" s="189" t="s">
        <v>490</v>
      </c>
      <c r="AK7" s="185"/>
      <c r="AL7" s="185"/>
      <c r="AM7" s="185"/>
      <c r="AN7" s="185"/>
      <c r="AO7" s="185"/>
      <c r="AP7" s="185"/>
      <c r="AQ7" s="185"/>
      <c r="AR7" s="185"/>
      <c r="AS7" s="185"/>
      <c r="AT7" s="70"/>
      <c r="AU7" s="70"/>
      <c r="AV7" s="70"/>
    </row>
    <row r="8" spans="1:48" ht="19.5">
      <c r="A8" s="617"/>
      <c r="B8" s="609" t="s">
        <v>491</v>
      </c>
      <c r="C8" s="609"/>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1"/>
      <c r="AI8" s="185"/>
      <c r="AJ8" s="192" t="s">
        <v>492</v>
      </c>
      <c r="AK8" s="185"/>
      <c r="AL8" s="185"/>
      <c r="AM8" s="185"/>
      <c r="AN8" s="185"/>
      <c r="AO8" s="185"/>
      <c r="AP8" s="185"/>
      <c r="AQ8" s="185"/>
      <c r="AR8" s="185"/>
      <c r="AS8" s="185"/>
      <c r="AT8" s="70"/>
      <c r="AU8" s="70"/>
      <c r="AV8" s="70"/>
    </row>
    <row r="9" spans="1:48" ht="180.95" customHeight="1">
      <c r="A9" s="617"/>
      <c r="B9" s="610" t="s">
        <v>493</v>
      </c>
      <c r="C9" s="610"/>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4"/>
      <c r="AI9" s="185"/>
      <c r="AJ9" s="185"/>
      <c r="AK9" s="185"/>
      <c r="AL9" s="185"/>
      <c r="AM9" s="185"/>
      <c r="AN9" s="185"/>
      <c r="AO9" s="185"/>
      <c r="AP9" s="185"/>
      <c r="AQ9" s="185"/>
      <c r="AR9" s="185"/>
      <c r="AS9" s="185"/>
      <c r="AT9" s="70"/>
      <c r="AU9" s="70"/>
      <c r="AV9" s="70"/>
    </row>
    <row r="10" spans="1:48" ht="18.75" customHeight="1">
      <c r="A10" s="617"/>
      <c r="B10" s="611" t="s">
        <v>494</v>
      </c>
      <c r="C10" s="195" t="s">
        <v>495</v>
      </c>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7"/>
      <c r="AI10" s="185"/>
      <c r="AJ10" s="192" t="s">
        <v>496</v>
      </c>
      <c r="AK10" s="192"/>
      <c r="AL10" s="192"/>
      <c r="AM10" s="185"/>
      <c r="AN10" s="185"/>
      <c r="AO10" s="185"/>
      <c r="AP10" s="185"/>
      <c r="AQ10" s="185"/>
      <c r="AR10" s="185"/>
      <c r="AS10" s="185"/>
      <c r="AT10" s="70"/>
      <c r="AU10" s="70"/>
      <c r="AV10" s="70"/>
    </row>
    <row r="11" spans="1:48" ht="19.5">
      <c r="A11" s="617"/>
      <c r="B11" s="611"/>
      <c r="C11" s="198" t="s">
        <v>497</v>
      </c>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7"/>
      <c r="AI11" s="199"/>
      <c r="AJ11" s="192"/>
      <c r="AK11" s="192"/>
      <c r="AL11" s="192"/>
      <c r="AM11" s="185"/>
      <c r="AN11" s="185"/>
      <c r="AO11" s="185"/>
      <c r="AP11" s="185"/>
      <c r="AQ11" s="185"/>
      <c r="AR11" s="185"/>
      <c r="AS11" s="185"/>
      <c r="AT11" s="70"/>
      <c r="AU11" s="70"/>
      <c r="AV11" s="70"/>
    </row>
    <row r="12" spans="1:48" ht="18.75" customHeight="1">
      <c r="A12" s="618"/>
      <c r="B12" s="612" t="s">
        <v>498</v>
      </c>
      <c r="C12" s="613"/>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1"/>
      <c r="AI12" s="199"/>
      <c r="AJ12" s="192"/>
      <c r="AK12" s="192"/>
      <c r="AL12" s="192"/>
      <c r="AM12" s="185"/>
      <c r="AN12" s="185"/>
      <c r="AO12" s="185"/>
      <c r="AP12" s="185"/>
      <c r="AQ12" s="185"/>
      <c r="AR12" s="185"/>
      <c r="AS12" s="185"/>
      <c r="AT12" s="70"/>
      <c r="AU12" s="70"/>
      <c r="AV12" s="70"/>
    </row>
    <row r="13" spans="1:48" ht="19.5" customHeight="1" thickBot="1">
      <c r="A13" s="618"/>
      <c r="B13" s="612" t="s">
        <v>499</v>
      </c>
      <c r="C13" s="613"/>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1"/>
      <c r="AI13" s="199"/>
      <c r="AJ13" s="192" t="s">
        <v>500</v>
      </c>
      <c r="AK13" s="192"/>
      <c r="AL13" s="192"/>
      <c r="AM13" s="185"/>
      <c r="AN13" s="185"/>
      <c r="AO13" s="185"/>
      <c r="AP13" s="185"/>
      <c r="AQ13" s="185"/>
      <c r="AR13" s="185"/>
      <c r="AS13" s="185"/>
      <c r="AT13" s="70"/>
      <c r="AU13" s="70"/>
      <c r="AV13" s="70"/>
    </row>
    <row r="14" spans="1:48" ht="20.25" thickBot="1">
      <c r="A14" s="619"/>
      <c r="B14" s="614" t="s">
        <v>501</v>
      </c>
      <c r="C14" s="615"/>
      <c r="D14" s="202">
        <f>D12+D13</f>
        <v>0</v>
      </c>
      <c r="E14" s="202">
        <f t="shared" ref="E14:AH14" si="0">E12+E13</f>
        <v>0</v>
      </c>
      <c r="F14" s="202">
        <f t="shared" si="0"/>
        <v>0</v>
      </c>
      <c r="G14" s="202">
        <f t="shared" si="0"/>
        <v>0</v>
      </c>
      <c r="H14" s="202">
        <f t="shared" si="0"/>
        <v>0</v>
      </c>
      <c r="I14" s="202">
        <f t="shared" si="0"/>
        <v>0</v>
      </c>
      <c r="J14" s="202">
        <f t="shared" si="0"/>
        <v>0</v>
      </c>
      <c r="K14" s="202">
        <f t="shared" si="0"/>
        <v>0</v>
      </c>
      <c r="L14" s="202">
        <f t="shared" si="0"/>
        <v>0</v>
      </c>
      <c r="M14" s="202">
        <f t="shared" si="0"/>
        <v>0</v>
      </c>
      <c r="N14" s="202">
        <f t="shared" si="0"/>
        <v>0</v>
      </c>
      <c r="O14" s="202">
        <f t="shared" si="0"/>
        <v>0</v>
      </c>
      <c r="P14" s="202">
        <f t="shared" si="0"/>
        <v>0</v>
      </c>
      <c r="Q14" s="202">
        <f t="shared" si="0"/>
        <v>0</v>
      </c>
      <c r="R14" s="202">
        <f t="shared" si="0"/>
        <v>0</v>
      </c>
      <c r="S14" s="202">
        <f t="shared" si="0"/>
        <v>0</v>
      </c>
      <c r="T14" s="202">
        <f t="shared" si="0"/>
        <v>0</v>
      </c>
      <c r="U14" s="202">
        <f t="shared" si="0"/>
        <v>0</v>
      </c>
      <c r="V14" s="202">
        <f t="shared" si="0"/>
        <v>0</v>
      </c>
      <c r="W14" s="202">
        <f t="shared" si="0"/>
        <v>0</v>
      </c>
      <c r="X14" s="202">
        <f t="shared" si="0"/>
        <v>0</v>
      </c>
      <c r="Y14" s="202">
        <f t="shared" si="0"/>
        <v>0</v>
      </c>
      <c r="Z14" s="202">
        <f t="shared" si="0"/>
        <v>0</v>
      </c>
      <c r="AA14" s="202">
        <f t="shared" si="0"/>
        <v>0</v>
      </c>
      <c r="AB14" s="202">
        <f t="shared" si="0"/>
        <v>0</v>
      </c>
      <c r="AC14" s="202">
        <f t="shared" si="0"/>
        <v>0</v>
      </c>
      <c r="AD14" s="202">
        <f t="shared" si="0"/>
        <v>0</v>
      </c>
      <c r="AE14" s="202">
        <f t="shared" si="0"/>
        <v>0</v>
      </c>
      <c r="AF14" s="202">
        <f t="shared" si="0"/>
        <v>0</v>
      </c>
      <c r="AG14" s="202">
        <f t="shared" si="0"/>
        <v>0</v>
      </c>
      <c r="AH14" s="202">
        <f t="shared" si="0"/>
        <v>0</v>
      </c>
      <c r="AI14" s="203">
        <f>SUM(D14:AH14)</f>
        <v>0</v>
      </c>
      <c r="AJ14" s="192" t="s">
        <v>502</v>
      </c>
      <c r="AK14" s="192"/>
      <c r="AL14" s="192"/>
      <c r="AM14" s="185"/>
      <c r="AN14" s="185"/>
      <c r="AO14" s="185"/>
      <c r="AP14" s="185"/>
      <c r="AQ14" s="185"/>
      <c r="AR14" s="185"/>
      <c r="AS14" s="185"/>
      <c r="AT14" s="70"/>
      <c r="AU14" s="70"/>
      <c r="AV14" s="70"/>
    </row>
    <row r="15" spans="1:48" ht="19.5" thickBot="1">
      <c r="A15" s="183"/>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204"/>
      <c r="AJ15" s="185"/>
      <c r="AK15" s="185"/>
      <c r="AL15" s="185"/>
      <c r="AM15" s="185"/>
      <c r="AN15" s="185"/>
      <c r="AO15" s="185"/>
      <c r="AP15" s="185"/>
      <c r="AQ15" s="185"/>
      <c r="AR15" s="185"/>
      <c r="AS15" s="185"/>
      <c r="AT15" s="70"/>
      <c r="AU15" s="70"/>
      <c r="AV15" s="70"/>
    </row>
    <row r="16" spans="1:48">
      <c r="A16" s="604" t="s">
        <v>503</v>
      </c>
      <c r="B16" s="608" t="s">
        <v>489</v>
      </c>
      <c r="C16" s="608"/>
      <c r="D16" s="187">
        <f>D7</f>
        <v>0</v>
      </c>
      <c r="E16" s="187">
        <f t="shared" ref="E16:AH16" si="1">E7</f>
        <v>0</v>
      </c>
      <c r="F16" s="187">
        <f t="shared" si="1"/>
        <v>0</v>
      </c>
      <c r="G16" s="187">
        <f t="shared" si="1"/>
        <v>0</v>
      </c>
      <c r="H16" s="187">
        <f t="shared" si="1"/>
        <v>0</v>
      </c>
      <c r="I16" s="187">
        <f t="shared" si="1"/>
        <v>0</v>
      </c>
      <c r="J16" s="187">
        <f t="shared" si="1"/>
        <v>0</v>
      </c>
      <c r="K16" s="187">
        <f t="shared" si="1"/>
        <v>0</v>
      </c>
      <c r="L16" s="187">
        <f t="shared" si="1"/>
        <v>0</v>
      </c>
      <c r="M16" s="187">
        <f t="shared" si="1"/>
        <v>0</v>
      </c>
      <c r="N16" s="187">
        <f t="shared" si="1"/>
        <v>0</v>
      </c>
      <c r="O16" s="187">
        <f t="shared" si="1"/>
        <v>0</v>
      </c>
      <c r="P16" s="187">
        <f t="shared" si="1"/>
        <v>0</v>
      </c>
      <c r="Q16" s="187">
        <f t="shared" si="1"/>
        <v>0</v>
      </c>
      <c r="R16" s="187">
        <f t="shared" si="1"/>
        <v>0</v>
      </c>
      <c r="S16" s="187">
        <f t="shared" si="1"/>
        <v>0</v>
      </c>
      <c r="T16" s="187">
        <f t="shared" si="1"/>
        <v>0</v>
      </c>
      <c r="U16" s="187">
        <f t="shared" si="1"/>
        <v>0</v>
      </c>
      <c r="V16" s="187">
        <f t="shared" si="1"/>
        <v>0</v>
      </c>
      <c r="W16" s="187">
        <f t="shared" si="1"/>
        <v>0</v>
      </c>
      <c r="X16" s="187">
        <f t="shared" si="1"/>
        <v>0</v>
      </c>
      <c r="Y16" s="187">
        <f t="shared" si="1"/>
        <v>0</v>
      </c>
      <c r="Z16" s="187">
        <f t="shared" si="1"/>
        <v>0</v>
      </c>
      <c r="AA16" s="187">
        <f t="shared" si="1"/>
        <v>0</v>
      </c>
      <c r="AB16" s="187">
        <f t="shared" si="1"/>
        <v>0</v>
      </c>
      <c r="AC16" s="187">
        <f t="shared" si="1"/>
        <v>0</v>
      </c>
      <c r="AD16" s="187">
        <f t="shared" si="1"/>
        <v>0</v>
      </c>
      <c r="AE16" s="187">
        <f t="shared" si="1"/>
        <v>0</v>
      </c>
      <c r="AF16" s="187">
        <f t="shared" si="1"/>
        <v>0</v>
      </c>
      <c r="AG16" s="187">
        <f t="shared" si="1"/>
        <v>0</v>
      </c>
      <c r="AH16" s="188">
        <f t="shared" si="1"/>
        <v>0</v>
      </c>
      <c r="AI16" s="199"/>
      <c r="AJ16" s="185"/>
      <c r="AK16" s="185"/>
      <c r="AL16" s="185"/>
      <c r="AM16" s="185"/>
      <c r="AN16" s="185"/>
      <c r="AO16" s="185"/>
      <c r="AP16" s="185"/>
      <c r="AQ16" s="185"/>
      <c r="AR16" s="185"/>
      <c r="AS16" s="185"/>
      <c r="AT16" s="70"/>
      <c r="AU16" s="70"/>
      <c r="AV16" s="70"/>
    </row>
    <row r="17" spans="1:48">
      <c r="A17" s="605"/>
      <c r="B17" s="609" t="s">
        <v>491</v>
      </c>
      <c r="C17" s="609"/>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1"/>
      <c r="AI17" s="185"/>
      <c r="AJ17" s="185"/>
      <c r="AK17" s="185"/>
      <c r="AL17" s="185"/>
      <c r="AM17" s="185"/>
      <c r="AN17" s="185"/>
      <c r="AO17" s="185"/>
      <c r="AP17" s="185"/>
      <c r="AQ17" s="185"/>
      <c r="AR17" s="185"/>
      <c r="AS17" s="185"/>
      <c r="AT17" s="70"/>
      <c r="AU17" s="70"/>
      <c r="AV17" s="70"/>
    </row>
    <row r="18" spans="1:48" ht="180.95" customHeight="1">
      <c r="A18" s="605"/>
      <c r="B18" s="610" t="s">
        <v>493</v>
      </c>
      <c r="C18" s="610"/>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4"/>
      <c r="AI18" s="185"/>
      <c r="AJ18" s="185"/>
      <c r="AK18" s="185"/>
      <c r="AL18" s="185"/>
      <c r="AM18" s="185"/>
      <c r="AN18" s="185"/>
      <c r="AO18" s="185"/>
      <c r="AP18" s="185"/>
      <c r="AQ18" s="185"/>
      <c r="AR18" s="185"/>
      <c r="AS18" s="185"/>
      <c r="AT18" s="70"/>
      <c r="AU18" s="70"/>
      <c r="AV18" s="70"/>
    </row>
    <row r="19" spans="1:48" ht="18.75" customHeight="1">
      <c r="A19" s="605"/>
      <c r="B19" s="611" t="s">
        <v>494</v>
      </c>
      <c r="C19" s="195" t="s">
        <v>495</v>
      </c>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7"/>
      <c r="AI19" s="185"/>
      <c r="AJ19" s="185"/>
      <c r="AK19" s="185"/>
      <c r="AL19" s="185"/>
      <c r="AM19" s="185"/>
      <c r="AN19" s="185"/>
      <c r="AO19" s="185"/>
      <c r="AP19" s="185"/>
      <c r="AQ19" s="185"/>
      <c r="AR19" s="185"/>
      <c r="AS19" s="185"/>
      <c r="AT19" s="70"/>
      <c r="AU19" s="70"/>
      <c r="AV19" s="70"/>
    </row>
    <row r="20" spans="1:48">
      <c r="A20" s="605"/>
      <c r="B20" s="611"/>
      <c r="C20" s="198" t="s">
        <v>497</v>
      </c>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7"/>
      <c r="AI20" s="185"/>
      <c r="AJ20" s="185"/>
      <c r="AK20" s="185"/>
      <c r="AL20" s="185"/>
      <c r="AM20" s="185"/>
      <c r="AN20" s="185"/>
      <c r="AO20" s="185"/>
      <c r="AP20" s="185"/>
      <c r="AQ20" s="185"/>
      <c r="AR20" s="185"/>
      <c r="AS20" s="185"/>
      <c r="AT20" s="70"/>
      <c r="AU20" s="70"/>
      <c r="AV20" s="70"/>
    </row>
    <row r="21" spans="1:48" ht="18.75" customHeight="1">
      <c r="A21" s="606"/>
      <c r="B21" s="612" t="s">
        <v>498</v>
      </c>
      <c r="C21" s="613"/>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1"/>
      <c r="AI21" s="205"/>
      <c r="AJ21" s="192"/>
      <c r="AK21" s="192"/>
      <c r="AL21" s="192"/>
      <c r="AM21" s="185"/>
      <c r="AN21" s="185"/>
      <c r="AO21" s="185"/>
      <c r="AP21" s="185"/>
      <c r="AQ21" s="185"/>
      <c r="AR21" s="185"/>
      <c r="AS21" s="185"/>
      <c r="AT21" s="70"/>
      <c r="AU21" s="70"/>
      <c r="AV21" s="70"/>
    </row>
    <row r="22" spans="1:48" ht="19.5" customHeight="1" thickBot="1">
      <c r="A22" s="606"/>
      <c r="B22" s="612" t="s">
        <v>499</v>
      </c>
      <c r="C22" s="613"/>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1"/>
      <c r="AI22" s="205"/>
      <c r="AJ22" s="192"/>
      <c r="AK22" s="192"/>
      <c r="AL22" s="192"/>
      <c r="AM22" s="185"/>
      <c r="AN22" s="185"/>
      <c r="AO22" s="185"/>
      <c r="AP22" s="185"/>
      <c r="AQ22" s="185"/>
      <c r="AR22" s="185"/>
      <c r="AS22" s="185"/>
      <c r="AT22" s="70"/>
      <c r="AU22" s="70"/>
      <c r="AV22" s="70"/>
    </row>
    <row r="23" spans="1:48" ht="19.5" thickBot="1">
      <c r="A23" s="607"/>
      <c r="B23" s="614" t="s">
        <v>501</v>
      </c>
      <c r="C23" s="615"/>
      <c r="D23" s="202">
        <f>D21+D22</f>
        <v>0</v>
      </c>
      <c r="E23" s="202">
        <f t="shared" ref="E23:AH23" si="2">E21+E22</f>
        <v>0</v>
      </c>
      <c r="F23" s="202">
        <f t="shared" si="2"/>
        <v>0</v>
      </c>
      <c r="G23" s="202">
        <f t="shared" si="2"/>
        <v>0</v>
      </c>
      <c r="H23" s="202">
        <f t="shared" si="2"/>
        <v>0</v>
      </c>
      <c r="I23" s="202">
        <f t="shared" si="2"/>
        <v>0</v>
      </c>
      <c r="J23" s="202">
        <f>J21+J22</f>
        <v>0</v>
      </c>
      <c r="K23" s="202">
        <f t="shared" si="2"/>
        <v>0</v>
      </c>
      <c r="L23" s="202">
        <f t="shared" si="2"/>
        <v>0</v>
      </c>
      <c r="M23" s="202">
        <f t="shared" si="2"/>
        <v>0</v>
      </c>
      <c r="N23" s="202">
        <f t="shared" si="2"/>
        <v>0</v>
      </c>
      <c r="O23" s="202">
        <f t="shared" si="2"/>
        <v>0</v>
      </c>
      <c r="P23" s="202">
        <f t="shared" si="2"/>
        <v>0</v>
      </c>
      <c r="Q23" s="202">
        <f t="shared" si="2"/>
        <v>0</v>
      </c>
      <c r="R23" s="202">
        <f t="shared" si="2"/>
        <v>0</v>
      </c>
      <c r="S23" s="202">
        <f t="shared" si="2"/>
        <v>0</v>
      </c>
      <c r="T23" s="202">
        <f t="shared" si="2"/>
        <v>0</v>
      </c>
      <c r="U23" s="202">
        <f t="shared" si="2"/>
        <v>0</v>
      </c>
      <c r="V23" s="202">
        <f t="shared" si="2"/>
        <v>0</v>
      </c>
      <c r="W23" s="202">
        <f t="shared" si="2"/>
        <v>0</v>
      </c>
      <c r="X23" s="202">
        <f t="shared" si="2"/>
        <v>0</v>
      </c>
      <c r="Y23" s="202">
        <f t="shared" si="2"/>
        <v>0</v>
      </c>
      <c r="Z23" s="202">
        <f t="shared" si="2"/>
        <v>0</v>
      </c>
      <c r="AA23" s="202">
        <f t="shared" si="2"/>
        <v>0</v>
      </c>
      <c r="AB23" s="202">
        <f t="shared" si="2"/>
        <v>0</v>
      </c>
      <c r="AC23" s="202">
        <f t="shared" si="2"/>
        <v>0</v>
      </c>
      <c r="AD23" s="202">
        <f t="shared" si="2"/>
        <v>0</v>
      </c>
      <c r="AE23" s="202">
        <f t="shared" si="2"/>
        <v>0</v>
      </c>
      <c r="AF23" s="202">
        <f t="shared" si="2"/>
        <v>0</v>
      </c>
      <c r="AG23" s="202">
        <f t="shared" si="2"/>
        <v>0</v>
      </c>
      <c r="AH23" s="202">
        <f t="shared" si="2"/>
        <v>0</v>
      </c>
      <c r="AI23" s="203">
        <f>SUM(D23:AH23)</f>
        <v>0</v>
      </c>
      <c r="AJ23" s="185"/>
      <c r="AK23" s="185"/>
      <c r="AL23" s="185"/>
      <c r="AM23" s="185"/>
      <c r="AN23" s="185"/>
      <c r="AO23" s="185"/>
      <c r="AP23" s="185"/>
      <c r="AQ23" s="185"/>
      <c r="AR23" s="185"/>
      <c r="AS23" s="185"/>
      <c r="AT23" s="70"/>
      <c r="AU23" s="70"/>
      <c r="AV23" s="70"/>
    </row>
    <row r="24" spans="1:48">
      <c r="A24" s="206"/>
      <c r="B24" s="206"/>
      <c r="C24" s="206"/>
      <c r="D24" s="207"/>
      <c r="E24" s="207"/>
      <c r="F24" s="207"/>
      <c r="G24" s="207"/>
      <c r="H24" s="207"/>
      <c r="I24" s="207"/>
      <c r="J24" s="207"/>
      <c r="K24" s="207"/>
      <c r="L24" s="207"/>
      <c r="M24" s="207"/>
      <c r="N24" s="207"/>
      <c r="O24" s="207"/>
      <c r="P24" s="207"/>
      <c r="Q24" s="207"/>
      <c r="R24" s="206"/>
      <c r="S24" s="207"/>
      <c r="T24" s="207"/>
      <c r="U24" s="207"/>
      <c r="V24" s="207"/>
      <c r="W24" s="207"/>
      <c r="X24" s="207"/>
      <c r="Y24" s="207"/>
      <c r="Z24" s="207"/>
      <c r="AA24" s="207"/>
      <c r="AB24" s="207"/>
      <c r="AC24" s="207"/>
      <c r="AD24" s="207"/>
      <c r="AE24" s="207"/>
      <c r="AF24" s="207"/>
      <c r="AG24" s="207"/>
      <c r="AH24" s="207"/>
      <c r="AI24" s="208"/>
      <c r="AJ24" s="185"/>
      <c r="AK24" s="185"/>
      <c r="AL24" s="185"/>
      <c r="AM24" s="185"/>
      <c r="AN24" s="185"/>
      <c r="AO24" s="185"/>
      <c r="AP24" s="185"/>
      <c r="AQ24" s="185"/>
      <c r="AR24" s="185"/>
      <c r="AS24" s="185"/>
      <c r="AT24" s="70"/>
      <c r="AU24" s="70"/>
      <c r="AV24" s="70"/>
    </row>
    <row r="25" spans="1:48" ht="28.5">
      <c r="A25" s="603" t="s">
        <v>485</v>
      </c>
      <c r="B25" s="603"/>
      <c r="C25" s="603"/>
      <c r="D25" s="603"/>
      <c r="E25" s="603"/>
      <c r="F25" s="603"/>
      <c r="G25" s="603"/>
      <c r="H25" s="603"/>
      <c r="I25" s="603"/>
      <c r="J25" s="603"/>
      <c r="K25" s="603"/>
      <c r="L25" s="603"/>
      <c r="M25" s="603"/>
      <c r="N25" s="603"/>
      <c r="O25" s="603"/>
      <c r="P25" s="603"/>
      <c r="Q25" s="603"/>
      <c r="R25" s="603"/>
      <c r="S25" s="603"/>
      <c r="T25" s="603"/>
      <c r="U25" s="603"/>
      <c r="V25" s="603"/>
      <c r="W25" s="603"/>
      <c r="X25" s="603"/>
      <c r="Y25" s="603"/>
      <c r="Z25" s="603"/>
      <c r="AA25" s="603"/>
      <c r="AB25" s="603"/>
      <c r="AC25" s="603"/>
      <c r="AD25" s="603"/>
      <c r="AE25" s="603"/>
      <c r="AF25" s="603"/>
      <c r="AG25" s="603"/>
      <c r="AH25" s="603"/>
      <c r="AI25" s="185"/>
      <c r="AJ25" s="185"/>
      <c r="AK25" s="185"/>
      <c r="AL25" s="185"/>
      <c r="AM25" s="185"/>
      <c r="AN25" s="185"/>
      <c r="AO25" s="185"/>
      <c r="AP25" s="185"/>
      <c r="AQ25" s="185"/>
      <c r="AR25" s="185"/>
      <c r="AS25" s="185"/>
      <c r="AT25" s="70"/>
      <c r="AU25" s="70"/>
      <c r="AV25" s="70"/>
    </row>
    <row r="26" spans="1:48" ht="19.5" thickBot="1">
      <c r="A26" s="183"/>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5"/>
      <c r="AJ26" s="185"/>
      <c r="AK26" s="185"/>
      <c r="AL26" s="185"/>
      <c r="AM26" s="185"/>
      <c r="AN26" s="185"/>
      <c r="AO26" s="185"/>
      <c r="AP26" s="185"/>
      <c r="AQ26" s="185"/>
      <c r="AR26" s="185"/>
      <c r="AS26" s="185"/>
      <c r="AT26" s="70"/>
      <c r="AU26" s="70"/>
      <c r="AV26" s="70"/>
    </row>
    <row r="27" spans="1:48">
      <c r="A27" s="604" t="s">
        <v>503</v>
      </c>
      <c r="B27" s="608" t="s">
        <v>489</v>
      </c>
      <c r="C27" s="608"/>
      <c r="D27" s="187">
        <f>D7</f>
        <v>0</v>
      </c>
      <c r="E27" s="187">
        <f t="shared" ref="E27:AH27" si="3">E7</f>
        <v>0</v>
      </c>
      <c r="F27" s="187">
        <f t="shared" si="3"/>
        <v>0</v>
      </c>
      <c r="G27" s="187">
        <f t="shared" si="3"/>
        <v>0</v>
      </c>
      <c r="H27" s="187">
        <f t="shared" si="3"/>
        <v>0</v>
      </c>
      <c r="I27" s="187">
        <f t="shared" si="3"/>
        <v>0</v>
      </c>
      <c r="J27" s="187">
        <f t="shared" si="3"/>
        <v>0</v>
      </c>
      <c r="K27" s="187">
        <f t="shared" si="3"/>
        <v>0</v>
      </c>
      <c r="L27" s="187">
        <f t="shared" si="3"/>
        <v>0</v>
      </c>
      <c r="M27" s="187">
        <f t="shared" si="3"/>
        <v>0</v>
      </c>
      <c r="N27" s="187">
        <f t="shared" si="3"/>
        <v>0</v>
      </c>
      <c r="O27" s="187">
        <f t="shared" si="3"/>
        <v>0</v>
      </c>
      <c r="P27" s="187">
        <f t="shared" si="3"/>
        <v>0</v>
      </c>
      <c r="Q27" s="187">
        <f t="shared" si="3"/>
        <v>0</v>
      </c>
      <c r="R27" s="187">
        <f t="shared" si="3"/>
        <v>0</v>
      </c>
      <c r="S27" s="187">
        <f t="shared" si="3"/>
        <v>0</v>
      </c>
      <c r="T27" s="187">
        <f t="shared" si="3"/>
        <v>0</v>
      </c>
      <c r="U27" s="187">
        <f t="shared" si="3"/>
        <v>0</v>
      </c>
      <c r="V27" s="187">
        <f t="shared" si="3"/>
        <v>0</v>
      </c>
      <c r="W27" s="187">
        <f t="shared" si="3"/>
        <v>0</v>
      </c>
      <c r="X27" s="187">
        <f t="shared" si="3"/>
        <v>0</v>
      </c>
      <c r="Y27" s="187">
        <f t="shared" si="3"/>
        <v>0</v>
      </c>
      <c r="Z27" s="187">
        <f t="shared" si="3"/>
        <v>0</v>
      </c>
      <c r="AA27" s="187">
        <f t="shared" si="3"/>
        <v>0</v>
      </c>
      <c r="AB27" s="187">
        <f t="shared" si="3"/>
        <v>0</v>
      </c>
      <c r="AC27" s="187">
        <f t="shared" si="3"/>
        <v>0</v>
      </c>
      <c r="AD27" s="187">
        <f t="shared" si="3"/>
        <v>0</v>
      </c>
      <c r="AE27" s="187">
        <f t="shared" si="3"/>
        <v>0</v>
      </c>
      <c r="AF27" s="187">
        <f t="shared" si="3"/>
        <v>0</v>
      </c>
      <c r="AG27" s="187">
        <f t="shared" si="3"/>
        <v>0</v>
      </c>
      <c r="AH27" s="209">
        <f t="shared" si="3"/>
        <v>0</v>
      </c>
      <c r="AI27" s="199"/>
      <c r="AJ27" s="185"/>
      <c r="AK27" s="185"/>
      <c r="AL27" s="185"/>
      <c r="AM27" s="185"/>
      <c r="AN27" s="185"/>
      <c r="AO27" s="185"/>
      <c r="AP27" s="185"/>
      <c r="AQ27" s="185"/>
      <c r="AR27" s="185"/>
      <c r="AS27" s="185"/>
      <c r="AT27" s="70"/>
      <c r="AU27" s="70"/>
      <c r="AV27" s="70"/>
    </row>
    <row r="28" spans="1:48">
      <c r="A28" s="605"/>
      <c r="B28" s="609" t="s">
        <v>491</v>
      </c>
      <c r="C28" s="609"/>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1"/>
      <c r="AI28" s="185"/>
      <c r="AJ28" s="185"/>
      <c r="AK28" s="185"/>
      <c r="AL28" s="185"/>
      <c r="AM28" s="185"/>
      <c r="AN28" s="185"/>
      <c r="AO28" s="185"/>
      <c r="AP28" s="185"/>
      <c r="AQ28" s="185"/>
      <c r="AR28" s="185"/>
      <c r="AS28" s="185"/>
      <c r="AT28" s="70"/>
      <c r="AU28" s="70"/>
      <c r="AV28" s="70"/>
    </row>
    <row r="29" spans="1:48" ht="180.95" customHeight="1">
      <c r="A29" s="605"/>
      <c r="B29" s="610" t="s">
        <v>493</v>
      </c>
      <c r="C29" s="610"/>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4"/>
      <c r="AI29" s="185"/>
      <c r="AJ29" s="185"/>
      <c r="AK29" s="185"/>
      <c r="AL29" s="185"/>
      <c r="AM29" s="185"/>
      <c r="AN29" s="185"/>
      <c r="AO29" s="185"/>
      <c r="AP29" s="185"/>
      <c r="AQ29" s="185"/>
      <c r="AR29" s="185"/>
      <c r="AS29" s="185"/>
      <c r="AT29" s="70"/>
      <c r="AU29" s="70"/>
      <c r="AV29" s="70"/>
    </row>
    <row r="30" spans="1:48">
      <c r="A30" s="605"/>
      <c r="B30" s="611" t="s">
        <v>494</v>
      </c>
      <c r="C30" s="195" t="s">
        <v>495</v>
      </c>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7"/>
      <c r="AI30" s="185"/>
      <c r="AJ30" s="185"/>
      <c r="AK30" s="185"/>
      <c r="AL30" s="185"/>
      <c r="AM30" s="185"/>
      <c r="AN30" s="185"/>
      <c r="AO30" s="185"/>
      <c r="AP30" s="185"/>
      <c r="AQ30" s="185"/>
      <c r="AR30" s="185"/>
      <c r="AS30" s="185"/>
      <c r="AT30" s="70"/>
      <c r="AU30" s="70"/>
      <c r="AV30" s="70"/>
    </row>
    <row r="31" spans="1:48">
      <c r="A31" s="605"/>
      <c r="B31" s="611"/>
      <c r="C31" s="198" t="s">
        <v>497</v>
      </c>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7"/>
      <c r="AI31" s="185"/>
      <c r="AJ31" s="185"/>
      <c r="AK31" s="185"/>
      <c r="AL31" s="185"/>
      <c r="AM31" s="185"/>
      <c r="AN31" s="185"/>
      <c r="AO31" s="185"/>
      <c r="AP31" s="185"/>
      <c r="AQ31" s="185"/>
      <c r="AR31" s="185"/>
      <c r="AS31" s="185"/>
      <c r="AT31" s="70"/>
      <c r="AU31" s="70"/>
      <c r="AV31" s="70"/>
    </row>
    <row r="32" spans="1:48" ht="19.5">
      <c r="A32" s="606"/>
      <c r="B32" s="612" t="s">
        <v>498</v>
      </c>
      <c r="C32" s="613"/>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1"/>
      <c r="AI32" s="205"/>
      <c r="AJ32" s="192"/>
      <c r="AK32" s="192"/>
      <c r="AL32" s="192"/>
      <c r="AM32" s="185"/>
      <c r="AN32" s="185"/>
      <c r="AO32" s="185"/>
      <c r="AP32" s="185"/>
      <c r="AQ32" s="185"/>
      <c r="AR32" s="185"/>
      <c r="AS32" s="185"/>
      <c r="AT32" s="70"/>
      <c r="AU32" s="70"/>
      <c r="AV32" s="70"/>
    </row>
    <row r="33" spans="1:45" ht="20.25" thickBot="1">
      <c r="A33" s="606"/>
      <c r="B33" s="612" t="s">
        <v>499</v>
      </c>
      <c r="C33" s="613"/>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1"/>
      <c r="AI33" s="205"/>
      <c r="AJ33" s="192"/>
      <c r="AK33" s="192"/>
      <c r="AL33" s="192"/>
      <c r="AM33" s="185"/>
      <c r="AN33" s="185"/>
      <c r="AO33" s="185"/>
      <c r="AP33" s="185"/>
      <c r="AQ33" s="185"/>
      <c r="AR33" s="185"/>
      <c r="AS33" s="185"/>
    </row>
    <row r="34" spans="1:45" ht="19.5" thickBot="1">
      <c r="A34" s="607"/>
      <c r="B34" s="614" t="s">
        <v>501</v>
      </c>
      <c r="C34" s="615"/>
      <c r="D34" s="202">
        <f>D32+D33</f>
        <v>0</v>
      </c>
      <c r="E34" s="202">
        <f t="shared" ref="E34:AH34" si="4">E32+E33</f>
        <v>0</v>
      </c>
      <c r="F34" s="202">
        <f t="shared" si="4"/>
        <v>0</v>
      </c>
      <c r="G34" s="202">
        <f t="shared" si="4"/>
        <v>0</v>
      </c>
      <c r="H34" s="202">
        <f t="shared" si="4"/>
        <v>0</v>
      </c>
      <c r="I34" s="202">
        <f t="shared" si="4"/>
        <v>0</v>
      </c>
      <c r="J34" s="202">
        <f t="shared" si="4"/>
        <v>0</v>
      </c>
      <c r="K34" s="202">
        <f t="shared" si="4"/>
        <v>0</v>
      </c>
      <c r="L34" s="202">
        <f t="shared" si="4"/>
        <v>0</v>
      </c>
      <c r="M34" s="202">
        <f t="shared" si="4"/>
        <v>0</v>
      </c>
      <c r="N34" s="202">
        <f t="shared" si="4"/>
        <v>0</v>
      </c>
      <c r="O34" s="202">
        <f t="shared" si="4"/>
        <v>0</v>
      </c>
      <c r="P34" s="202">
        <f t="shared" si="4"/>
        <v>0</v>
      </c>
      <c r="Q34" s="202">
        <f t="shared" si="4"/>
        <v>0</v>
      </c>
      <c r="R34" s="202">
        <f t="shared" si="4"/>
        <v>0</v>
      </c>
      <c r="S34" s="202">
        <f t="shared" si="4"/>
        <v>0</v>
      </c>
      <c r="T34" s="202">
        <f t="shared" si="4"/>
        <v>0</v>
      </c>
      <c r="U34" s="202">
        <f t="shared" si="4"/>
        <v>0</v>
      </c>
      <c r="V34" s="202">
        <f t="shared" si="4"/>
        <v>0</v>
      </c>
      <c r="W34" s="202">
        <f t="shared" si="4"/>
        <v>0</v>
      </c>
      <c r="X34" s="202">
        <f t="shared" si="4"/>
        <v>0</v>
      </c>
      <c r="Y34" s="202">
        <f t="shared" si="4"/>
        <v>0</v>
      </c>
      <c r="Z34" s="202">
        <f t="shared" si="4"/>
        <v>0</v>
      </c>
      <c r="AA34" s="202">
        <f t="shared" si="4"/>
        <v>0</v>
      </c>
      <c r="AB34" s="202">
        <f t="shared" si="4"/>
        <v>0</v>
      </c>
      <c r="AC34" s="202">
        <f t="shared" si="4"/>
        <v>0</v>
      </c>
      <c r="AD34" s="202">
        <f t="shared" si="4"/>
        <v>0</v>
      </c>
      <c r="AE34" s="202">
        <f t="shared" si="4"/>
        <v>0</v>
      </c>
      <c r="AF34" s="202">
        <f t="shared" si="4"/>
        <v>0</v>
      </c>
      <c r="AG34" s="202">
        <f t="shared" si="4"/>
        <v>0</v>
      </c>
      <c r="AH34" s="202">
        <f t="shared" si="4"/>
        <v>0</v>
      </c>
      <c r="AI34" s="203">
        <f>SUM(D34:AH34)</f>
        <v>0</v>
      </c>
      <c r="AJ34" s="199"/>
      <c r="AK34" s="185"/>
      <c r="AL34" s="185"/>
      <c r="AM34" s="185"/>
      <c r="AN34" s="185"/>
      <c r="AO34" s="185"/>
      <c r="AP34" s="185"/>
      <c r="AQ34" s="185"/>
      <c r="AR34" s="185"/>
      <c r="AS34" s="185"/>
    </row>
    <row r="35" spans="1:45">
      <c r="A35" s="183"/>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5"/>
      <c r="AJ35" s="185"/>
      <c r="AK35" s="185"/>
      <c r="AL35" s="185"/>
      <c r="AM35" s="185"/>
      <c r="AN35" s="185"/>
      <c r="AO35" s="185"/>
      <c r="AP35" s="185"/>
      <c r="AQ35" s="185"/>
      <c r="AR35" s="185"/>
      <c r="AS35" s="185"/>
    </row>
    <row r="36" spans="1:45" ht="21">
      <c r="A36" s="210"/>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185"/>
      <c r="AJ36" s="185"/>
      <c r="AK36" s="185"/>
      <c r="AL36" s="185"/>
      <c r="AM36" s="185"/>
      <c r="AN36" s="185"/>
      <c r="AO36" s="185"/>
      <c r="AP36" s="185"/>
      <c r="AQ36" s="185"/>
      <c r="AR36" s="185"/>
      <c r="AS36" s="185"/>
    </row>
    <row r="37" spans="1:45">
      <c r="A37" s="185"/>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211" t="s">
        <v>504</v>
      </c>
      <c r="AG37" s="212">
        <f>SUM(D12:AH12,D21:AH21,D32:AH32)</f>
        <v>0</v>
      </c>
      <c r="AH37" s="213" t="s">
        <v>505</v>
      </c>
      <c r="AI37" s="185"/>
      <c r="AJ37" s="185"/>
      <c r="AK37" s="185"/>
      <c r="AL37" s="185"/>
      <c r="AM37" s="185"/>
      <c r="AN37" s="185"/>
      <c r="AO37" s="185"/>
      <c r="AP37" s="185"/>
      <c r="AQ37" s="185"/>
      <c r="AR37" s="185"/>
      <c r="AS37" s="185"/>
    </row>
    <row r="38" spans="1:45">
      <c r="A38" s="185"/>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211" t="s">
        <v>506</v>
      </c>
      <c r="AG38" s="212">
        <f>SUM(D13:AH13,D22:AH22,D33:AH33)</f>
        <v>0</v>
      </c>
      <c r="AH38" s="213" t="s">
        <v>505</v>
      </c>
      <c r="AI38" s="185"/>
      <c r="AJ38" s="185"/>
      <c r="AK38" s="185"/>
      <c r="AL38" s="185"/>
      <c r="AM38" s="185"/>
      <c r="AN38" s="185"/>
      <c r="AO38" s="185"/>
      <c r="AP38" s="185"/>
      <c r="AQ38" s="185"/>
      <c r="AR38" s="185"/>
      <c r="AS38" s="185"/>
    </row>
    <row r="39" spans="1:45">
      <c r="A39" s="185"/>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214" t="s">
        <v>507</v>
      </c>
      <c r="AG39" s="215">
        <f>SUM(AG37:AG38)</f>
        <v>0</v>
      </c>
      <c r="AH39" s="213" t="s">
        <v>505</v>
      </c>
      <c r="AI39" s="185"/>
      <c r="AJ39" s="185"/>
      <c r="AK39" s="185"/>
      <c r="AL39" s="185"/>
      <c r="AM39" s="185"/>
      <c r="AN39" s="185"/>
      <c r="AO39" s="185"/>
      <c r="AP39" s="185"/>
      <c r="AQ39" s="185"/>
      <c r="AR39" s="185"/>
      <c r="AS39" s="185"/>
    </row>
  </sheetData>
  <mergeCells count="34">
    <mergeCell ref="A2:AH2"/>
    <mergeCell ref="B3:D3"/>
    <mergeCell ref="E3:N3"/>
    <mergeCell ref="B5:D5"/>
    <mergeCell ref="E5:G5"/>
    <mergeCell ref="H5:J5"/>
    <mergeCell ref="K5:S5"/>
    <mergeCell ref="T5:W5"/>
    <mergeCell ref="X5:AI5"/>
    <mergeCell ref="A7:A14"/>
    <mergeCell ref="B7:C7"/>
    <mergeCell ref="B8:C8"/>
    <mergeCell ref="B9:C9"/>
    <mergeCell ref="B10:B11"/>
    <mergeCell ref="B12:C12"/>
    <mergeCell ref="B13:C13"/>
    <mergeCell ref="B14:C14"/>
    <mergeCell ref="A16:A23"/>
    <mergeCell ref="B16:C16"/>
    <mergeCell ref="B17:C17"/>
    <mergeCell ref="B18:C18"/>
    <mergeCell ref="B19:B20"/>
    <mergeCell ref="B21:C21"/>
    <mergeCell ref="B22:C22"/>
    <mergeCell ref="B23:C23"/>
    <mergeCell ref="A25:AH25"/>
    <mergeCell ref="A27:A34"/>
    <mergeCell ref="B27:C27"/>
    <mergeCell ref="B28:C28"/>
    <mergeCell ref="B29:C29"/>
    <mergeCell ref="B30:B31"/>
    <mergeCell ref="B32:C32"/>
    <mergeCell ref="B33:C33"/>
    <mergeCell ref="B34:C34"/>
  </mergeCells>
  <phoneticPr fontId="22"/>
  <dataValidations count="1">
    <dataValidation type="list" allowBlank="1" showInputMessage="1" showErrorMessage="1" sqref="B13:C13 B22:C22 B33:C33">
      <formula1>"実技(時間),登校(時間)"</formula1>
    </dataValidation>
  </dataValidations>
  <pageMargins left="0.2" right="0.2" top="0.74803149606299213" bottom="0.4" header="0.31496062992125984" footer="0.31496062992125984"/>
  <pageSetup paperSize="9" scale="57" orientation="landscape" r:id="rId1"/>
  <rowBreaks count="1" manualBreakCount="1">
    <brk id="24" max="34" man="1"/>
  </rowBreaks>
  <colBreaks count="1" manualBreakCount="1">
    <brk id="35"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R132"/>
  <sheetViews>
    <sheetView view="pageBreakPreview" zoomScale="60" zoomScaleNormal="100" workbookViewId="0">
      <selection activeCell="AB12" sqref="AB12"/>
    </sheetView>
  </sheetViews>
  <sheetFormatPr defaultRowHeight="18.75"/>
  <cols>
    <col min="1" max="1" width="5" customWidth="1"/>
    <col min="2" max="2" width="3.75" customWidth="1"/>
    <col min="3" max="3" width="7" customWidth="1"/>
    <col min="4" max="34" width="6.625" customWidth="1"/>
    <col min="35" max="35" width="7.625" customWidth="1"/>
  </cols>
  <sheetData>
    <row r="1" spans="1:70" ht="21">
      <c r="A1" s="179" t="s">
        <v>517</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4" t="s">
        <v>508</v>
      </c>
      <c r="AF1" s="183"/>
      <c r="AG1" s="183"/>
      <c r="AH1" s="183"/>
      <c r="AI1" s="185"/>
      <c r="AJ1" s="185"/>
      <c r="AK1" s="185"/>
      <c r="AL1" s="185"/>
      <c r="AM1" s="185"/>
      <c r="AN1" s="185"/>
      <c r="AO1" s="185"/>
      <c r="AP1" s="185"/>
      <c r="AQ1" s="185"/>
      <c r="AR1" s="185"/>
      <c r="AS1" s="185"/>
      <c r="AT1" s="185"/>
      <c r="AU1" s="185"/>
      <c r="AV1" s="185"/>
      <c r="AW1" s="185"/>
      <c r="AX1" s="185"/>
      <c r="AY1" s="185"/>
      <c r="AZ1" s="185"/>
      <c r="BA1" s="185"/>
      <c r="BB1" s="185"/>
      <c r="BC1" s="185"/>
      <c r="BD1" s="185"/>
      <c r="BE1" s="185"/>
      <c r="BF1" s="185"/>
      <c r="BG1" s="185"/>
      <c r="BH1" s="185"/>
      <c r="BI1" s="185"/>
      <c r="BJ1" s="185"/>
      <c r="BK1" s="185"/>
      <c r="BL1" s="185"/>
      <c r="BM1" s="185"/>
      <c r="BN1" s="185"/>
      <c r="BO1" s="185"/>
      <c r="BP1" s="185"/>
      <c r="BQ1" s="185"/>
      <c r="BR1" s="185"/>
    </row>
    <row r="2" spans="1:70" ht="28.5">
      <c r="A2" s="603" t="s">
        <v>485</v>
      </c>
      <c r="B2" s="603"/>
      <c r="C2" s="603"/>
      <c r="D2" s="603"/>
      <c r="E2" s="603"/>
      <c r="F2" s="603"/>
      <c r="G2" s="603"/>
      <c r="H2" s="603"/>
      <c r="I2" s="603"/>
      <c r="J2" s="603"/>
      <c r="K2" s="603"/>
      <c r="L2" s="603"/>
      <c r="M2" s="603"/>
      <c r="N2" s="603"/>
      <c r="O2" s="603"/>
      <c r="P2" s="603"/>
      <c r="Q2" s="603"/>
      <c r="R2" s="603"/>
      <c r="S2" s="603"/>
      <c r="T2" s="603"/>
      <c r="U2" s="603"/>
      <c r="V2" s="603"/>
      <c r="W2" s="603"/>
      <c r="X2" s="603"/>
      <c r="Y2" s="603"/>
      <c r="Z2" s="603"/>
      <c r="AA2" s="603"/>
      <c r="AB2" s="603"/>
      <c r="AC2" s="603"/>
      <c r="AD2" s="603"/>
      <c r="AE2" s="603"/>
      <c r="AF2" s="603"/>
      <c r="AG2" s="603"/>
      <c r="AH2" s="603"/>
      <c r="AI2" s="185"/>
      <c r="AJ2" s="185"/>
      <c r="AK2" s="185"/>
      <c r="AL2" s="185"/>
      <c r="AM2" s="185"/>
      <c r="AN2" s="185"/>
      <c r="AO2" s="185"/>
      <c r="AP2" s="185"/>
      <c r="AQ2" s="185"/>
      <c r="AR2" s="185"/>
      <c r="AS2" s="185"/>
      <c r="AT2" s="185"/>
      <c r="AU2" s="185"/>
      <c r="AV2" s="185"/>
      <c r="AW2" s="185"/>
      <c r="AX2" s="185"/>
      <c r="AY2" s="185"/>
      <c r="AZ2" s="185"/>
      <c r="BA2" s="185"/>
      <c r="BB2" s="185"/>
      <c r="BC2" s="185"/>
      <c r="BD2" s="185"/>
      <c r="BE2" s="185"/>
      <c r="BF2" s="185"/>
      <c r="BG2" s="185"/>
      <c r="BH2" s="185"/>
      <c r="BI2" s="185"/>
      <c r="BJ2" s="185"/>
      <c r="BK2" s="185"/>
      <c r="BL2" s="185"/>
      <c r="BM2" s="185"/>
      <c r="BN2" s="185"/>
      <c r="BO2" s="185"/>
      <c r="BP2" s="185"/>
      <c r="BQ2" s="185"/>
      <c r="BR2" s="185"/>
    </row>
    <row r="3" spans="1:70" ht="28.5">
      <c r="A3" s="186"/>
      <c r="B3" s="620" t="s">
        <v>486</v>
      </c>
      <c r="C3" s="621"/>
      <c r="D3" s="622"/>
      <c r="E3" s="620"/>
      <c r="F3" s="621"/>
      <c r="G3" s="621"/>
      <c r="H3" s="621"/>
      <c r="I3" s="621"/>
      <c r="J3" s="621"/>
      <c r="K3" s="621"/>
      <c r="L3" s="621"/>
      <c r="M3" s="621"/>
      <c r="N3" s="622"/>
      <c r="O3" s="180"/>
      <c r="P3" s="180"/>
      <c r="Q3" s="180"/>
      <c r="R3" s="180"/>
      <c r="S3" s="180"/>
      <c r="T3" s="186"/>
      <c r="U3" s="186"/>
      <c r="V3" s="186"/>
      <c r="W3" s="186"/>
      <c r="X3" s="186"/>
      <c r="Y3" s="186"/>
      <c r="Z3" s="186"/>
      <c r="AA3" s="186"/>
      <c r="AB3" s="186"/>
      <c r="AC3" s="186"/>
      <c r="AD3" s="186"/>
      <c r="AE3" s="186"/>
      <c r="AF3" s="186"/>
      <c r="AG3" s="186"/>
      <c r="AH3" s="186"/>
      <c r="AI3" s="185"/>
      <c r="AJ3" s="185"/>
      <c r="AK3" s="185"/>
      <c r="AL3" s="185"/>
      <c r="AM3" s="185"/>
      <c r="AN3" s="185"/>
      <c r="AO3" s="185"/>
      <c r="AP3" s="185"/>
      <c r="AQ3" s="185"/>
      <c r="AR3" s="185"/>
      <c r="AS3" s="185"/>
      <c r="AT3" s="185"/>
      <c r="AU3" s="185"/>
      <c r="AV3" s="185"/>
      <c r="AW3" s="185"/>
      <c r="AX3" s="185"/>
      <c r="AY3" s="185"/>
      <c r="AZ3" s="185"/>
      <c r="BA3" s="185"/>
      <c r="BB3" s="185"/>
      <c r="BC3" s="185"/>
      <c r="BD3" s="185"/>
      <c r="BE3" s="185"/>
      <c r="BF3" s="185"/>
      <c r="BG3" s="185"/>
      <c r="BH3" s="185"/>
      <c r="BI3" s="185"/>
      <c r="BJ3" s="185"/>
      <c r="BK3" s="185"/>
      <c r="BL3" s="185"/>
      <c r="BM3" s="185"/>
      <c r="BN3" s="185"/>
      <c r="BO3" s="185"/>
      <c r="BP3" s="185"/>
      <c r="BQ3" s="185"/>
      <c r="BR3" s="185"/>
    </row>
    <row r="4" spans="1:70" ht="28.5">
      <c r="A4" s="186"/>
      <c r="B4" s="182"/>
      <c r="C4" s="182"/>
      <c r="D4" s="182"/>
      <c r="E4" s="182"/>
      <c r="F4" s="182"/>
      <c r="G4" s="182"/>
      <c r="H4" s="182"/>
      <c r="I4" s="182"/>
      <c r="J4" s="182"/>
      <c r="K4" s="182"/>
      <c r="L4" s="182"/>
      <c r="M4" s="182"/>
      <c r="N4" s="182"/>
      <c r="O4" s="182"/>
      <c r="P4" s="182"/>
      <c r="Q4" s="182"/>
      <c r="R4" s="182"/>
      <c r="S4" s="182"/>
      <c r="T4" s="186"/>
      <c r="U4" s="186"/>
      <c r="V4" s="186"/>
      <c r="W4" s="186"/>
      <c r="X4" s="186"/>
      <c r="Y4" s="186"/>
      <c r="Z4" s="186"/>
      <c r="AA4" s="186"/>
      <c r="AB4" s="186"/>
      <c r="AC4" s="186"/>
      <c r="AD4" s="186"/>
      <c r="AE4" s="186"/>
      <c r="AF4" s="186"/>
      <c r="AG4" s="186"/>
      <c r="AH4" s="186"/>
      <c r="AI4" s="185"/>
      <c r="AJ4" s="185"/>
      <c r="AK4" s="185"/>
      <c r="AL4" s="185"/>
      <c r="AM4" s="185"/>
      <c r="AN4" s="185"/>
      <c r="AO4" s="185"/>
      <c r="AP4" s="185"/>
      <c r="AQ4" s="185"/>
      <c r="AR4" s="185"/>
      <c r="AS4" s="185"/>
      <c r="AT4" s="185"/>
      <c r="AU4" s="185"/>
      <c r="AV4" s="185"/>
      <c r="AW4" s="185"/>
      <c r="AX4" s="185"/>
      <c r="AY4" s="185"/>
      <c r="AZ4" s="185"/>
      <c r="BA4" s="185"/>
      <c r="BB4" s="185"/>
      <c r="BC4" s="185"/>
      <c r="BD4" s="185"/>
      <c r="BE4" s="185"/>
      <c r="BF4" s="185"/>
      <c r="BG4" s="185"/>
      <c r="BH4" s="185"/>
      <c r="BI4" s="185"/>
      <c r="BJ4" s="185"/>
      <c r="BK4" s="185"/>
      <c r="BL4" s="185"/>
      <c r="BM4" s="185"/>
      <c r="BN4" s="185"/>
      <c r="BO4" s="185"/>
      <c r="BP4" s="185"/>
      <c r="BQ4" s="185"/>
      <c r="BR4" s="185"/>
    </row>
    <row r="5" spans="1:70" ht="28.5">
      <c r="A5" s="186"/>
      <c r="B5" s="623" t="s">
        <v>487</v>
      </c>
      <c r="C5" s="623"/>
      <c r="D5" s="623"/>
      <c r="E5" s="623"/>
      <c r="F5" s="623"/>
      <c r="G5" s="623"/>
      <c r="H5" s="624" t="s">
        <v>642</v>
      </c>
      <c r="I5" s="624"/>
      <c r="J5" s="624"/>
      <c r="K5" s="625"/>
      <c r="L5" s="625"/>
      <c r="M5" s="625"/>
      <c r="N5" s="625"/>
      <c r="O5" s="625"/>
      <c r="P5" s="625"/>
      <c r="Q5" s="625"/>
      <c r="R5" s="625"/>
      <c r="S5" s="626"/>
      <c r="T5" s="627" t="s">
        <v>640</v>
      </c>
      <c r="U5" s="627"/>
      <c r="V5" s="627"/>
      <c r="W5" s="627"/>
      <c r="X5" s="627"/>
      <c r="Y5" s="627"/>
      <c r="Z5" s="627"/>
      <c r="AA5" s="627"/>
      <c r="AB5" s="627"/>
      <c r="AC5" s="627"/>
      <c r="AD5" s="627"/>
      <c r="AE5" s="627"/>
      <c r="AF5" s="627"/>
      <c r="AG5" s="627"/>
      <c r="AH5" s="627"/>
      <c r="AI5" s="627"/>
      <c r="AJ5" s="185"/>
      <c r="AK5" s="185"/>
      <c r="AL5" s="185"/>
      <c r="AM5" s="185"/>
      <c r="AN5" s="185"/>
      <c r="AO5" s="185"/>
      <c r="AP5" s="185"/>
      <c r="AQ5" s="185"/>
      <c r="AR5" s="185"/>
      <c r="AS5" s="185"/>
      <c r="AT5" s="185"/>
      <c r="AU5" s="185"/>
      <c r="AV5" s="185"/>
      <c r="AW5" s="185"/>
      <c r="AX5" s="185"/>
      <c r="AY5" s="185"/>
      <c r="AZ5" s="185"/>
      <c r="BA5" s="185"/>
      <c r="BB5" s="185"/>
      <c r="BC5" s="185"/>
      <c r="BD5" s="185"/>
      <c r="BE5" s="185"/>
      <c r="BF5" s="185"/>
      <c r="BG5" s="185"/>
      <c r="BH5" s="185"/>
      <c r="BI5" s="185"/>
      <c r="BJ5" s="185"/>
      <c r="BK5" s="185"/>
      <c r="BL5" s="185"/>
      <c r="BM5" s="185"/>
      <c r="BN5" s="185"/>
      <c r="BO5" s="185"/>
      <c r="BP5" s="185"/>
      <c r="BQ5" s="185"/>
      <c r="BR5" s="185"/>
    </row>
    <row r="6" spans="1:70" ht="29.25" thickBot="1">
      <c r="A6" s="186"/>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5"/>
      <c r="AJ6" s="185"/>
      <c r="AK6" s="185"/>
      <c r="AL6" s="185"/>
      <c r="AM6" s="185"/>
      <c r="AN6" s="185"/>
      <c r="AO6" s="185"/>
      <c r="AP6" s="185"/>
      <c r="AQ6" s="185"/>
      <c r="AR6" s="185"/>
      <c r="AS6" s="185"/>
      <c r="AT6" s="185"/>
      <c r="AU6" s="185"/>
      <c r="AV6" s="185"/>
      <c r="AW6" s="185"/>
      <c r="AX6" s="185"/>
      <c r="AY6" s="185"/>
      <c r="AZ6" s="185"/>
      <c r="BA6" s="185"/>
      <c r="BB6" s="185"/>
      <c r="BC6" s="185"/>
      <c r="BD6" s="185"/>
      <c r="BE6" s="185"/>
      <c r="BF6" s="185"/>
      <c r="BG6" s="185"/>
      <c r="BH6" s="185"/>
      <c r="BI6" s="185"/>
      <c r="BJ6" s="185"/>
      <c r="BK6" s="185"/>
      <c r="BL6" s="185"/>
      <c r="BM6" s="185"/>
      <c r="BN6" s="185"/>
      <c r="BO6" s="185"/>
      <c r="BP6" s="185"/>
      <c r="BQ6" s="185"/>
      <c r="BR6" s="185"/>
    </row>
    <row r="7" spans="1:70" ht="24">
      <c r="A7" s="616" t="s">
        <v>488</v>
      </c>
      <c r="B7" s="608" t="s">
        <v>489</v>
      </c>
      <c r="C7" s="608"/>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8"/>
      <c r="AI7" s="185"/>
      <c r="AJ7" s="189" t="s">
        <v>490</v>
      </c>
      <c r="AK7" s="185"/>
      <c r="AL7" s="185"/>
      <c r="AM7" s="185"/>
      <c r="AN7" s="185"/>
      <c r="AO7" s="185"/>
      <c r="AP7" s="185"/>
      <c r="AQ7" s="185"/>
      <c r="AR7" s="185"/>
      <c r="AS7" s="185"/>
      <c r="AT7" s="185"/>
      <c r="AU7" s="185"/>
      <c r="AV7" s="185"/>
      <c r="AW7" s="185"/>
      <c r="AX7" s="185"/>
      <c r="AY7" s="185"/>
      <c r="AZ7" s="185"/>
      <c r="BA7" s="185"/>
      <c r="BB7" s="185"/>
      <c r="BC7" s="185"/>
      <c r="BD7" s="185"/>
      <c r="BE7" s="185"/>
      <c r="BF7" s="185"/>
      <c r="BG7" s="185"/>
      <c r="BH7" s="185"/>
      <c r="BI7" s="185"/>
      <c r="BJ7" s="185"/>
      <c r="BK7" s="185"/>
      <c r="BL7" s="185"/>
      <c r="BM7" s="185"/>
      <c r="BN7" s="185"/>
      <c r="BO7" s="185"/>
      <c r="BP7" s="185"/>
      <c r="BQ7" s="185"/>
      <c r="BR7" s="185"/>
    </row>
    <row r="8" spans="1:70" ht="19.5">
      <c r="A8" s="617"/>
      <c r="B8" s="609" t="s">
        <v>491</v>
      </c>
      <c r="C8" s="609"/>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1"/>
      <c r="AI8" s="185"/>
      <c r="AJ8" s="192" t="s">
        <v>492</v>
      </c>
      <c r="AK8" s="185"/>
      <c r="AL8" s="185"/>
      <c r="AM8" s="185"/>
      <c r="AN8" s="185"/>
      <c r="AO8" s="185"/>
      <c r="AP8" s="185"/>
      <c r="AQ8" s="185"/>
      <c r="AR8" s="185"/>
      <c r="AS8" s="185"/>
      <c r="AT8" s="185"/>
      <c r="AU8" s="185"/>
      <c r="AV8" s="185"/>
      <c r="AW8" s="185"/>
      <c r="AX8" s="185"/>
      <c r="AY8" s="185"/>
      <c r="AZ8" s="185"/>
      <c r="BA8" s="185"/>
      <c r="BB8" s="185"/>
      <c r="BC8" s="185"/>
      <c r="BD8" s="185"/>
      <c r="BE8" s="185"/>
      <c r="BF8" s="185"/>
      <c r="BG8" s="185"/>
      <c r="BH8" s="185"/>
      <c r="BI8" s="185"/>
      <c r="BJ8" s="185"/>
      <c r="BK8" s="185"/>
      <c r="BL8" s="185"/>
      <c r="BM8" s="185"/>
      <c r="BN8" s="185"/>
      <c r="BO8" s="185"/>
      <c r="BP8" s="185"/>
      <c r="BQ8" s="185"/>
      <c r="BR8" s="185"/>
    </row>
    <row r="9" spans="1:70" ht="180.95" customHeight="1">
      <c r="A9" s="617"/>
      <c r="B9" s="610" t="s">
        <v>493</v>
      </c>
      <c r="C9" s="610"/>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4"/>
      <c r="AI9" s="185"/>
      <c r="AJ9" s="185"/>
      <c r="AK9" s="185"/>
      <c r="AL9" s="185"/>
      <c r="AM9" s="185"/>
      <c r="AN9" s="185"/>
      <c r="AO9" s="185"/>
      <c r="AP9" s="185"/>
      <c r="AQ9" s="185"/>
      <c r="AR9" s="185"/>
      <c r="AS9" s="185"/>
      <c r="AT9" s="185"/>
      <c r="AU9" s="185"/>
      <c r="AV9" s="185"/>
      <c r="AW9" s="185"/>
      <c r="AX9" s="185"/>
      <c r="AY9" s="185"/>
      <c r="AZ9" s="185"/>
      <c r="BA9" s="185"/>
      <c r="BB9" s="185"/>
      <c r="BC9" s="185"/>
      <c r="BD9" s="185"/>
      <c r="BE9" s="185"/>
      <c r="BF9" s="185"/>
      <c r="BG9" s="185"/>
      <c r="BH9" s="185"/>
      <c r="BI9" s="185"/>
      <c r="BJ9" s="185"/>
      <c r="BK9" s="185"/>
      <c r="BL9" s="185"/>
      <c r="BM9" s="185"/>
      <c r="BN9" s="185"/>
      <c r="BO9" s="185"/>
      <c r="BP9" s="185"/>
      <c r="BQ9" s="185"/>
      <c r="BR9" s="185"/>
    </row>
    <row r="10" spans="1:70" ht="18.75" customHeight="1">
      <c r="A10" s="617"/>
      <c r="B10" s="611" t="s">
        <v>494</v>
      </c>
      <c r="C10" s="195" t="s">
        <v>495</v>
      </c>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7"/>
      <c r="AI10" s="185"/>
      <c r="AJ10" s="192" t="s">
        <v>496</v>
      </c>
      <c r="AK10" s="192"/>
      <c r="AL10" s="192"/>
      <c r="AM10" s="185"/>
      <c r="AN10" s="185"/>
      <c r="AO10" s="185"/>
      <c r="AP10" s="185"/>
      <c r="AQ10" s="185"/>
      <c r="AR10" s="185"/>
      <c r="AS10" s="185"/>
      <c r="AT10" s="185"/>
      <c r="AU10" s="185"/>
      <c r="AV10" s="185"/>
      <c r="AW10" s="185"/>
      <c r="AX10" s="185"/>
      <c r="AY10" s="185"/>
      <c r="AZ10" s="185"/>
      <c r="BA10" s="185"/>
      <c r="BB10" s="185"/>
      <c r="BC10" s="185"/>
      <c r="BD10" s="185"/>
      <c r="BE10" s="185"/>
      <c r="BF10" s="185"/>
      <c r="BG10" s="185"/>
      <c r="BH10" s="185"/>
      <c r="BI10" s="185"/>
      <c r="BJ10" s="185"/>
      <c r="BK10" s="185"/>
      <c r="BL10" s="185"/>
      <c r="BM10" s="185"/>
      <c r="BN10" s="185"/>
      <c r="BO10" s="185"/>
      <c r="BP10" s="185"/>
      <c r="BQ10" s="185"/>
      <c r="BR10" s="185"/>
    </row>
    <row r="11" spans="1:70" ht="19.5">
      <c r="A11" s="617"/>
      <c r="B11" s="611"/>
      <c r="C11" s="198" t="s">
        <v>497</v>
      </c>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7"/>
      <c r="AI11" s="199"/>
      <c r="AJ11" s="192"/>
      <c r="AK11" s="192"/>
      <c r="AL11" s="192"/>
      <c r="AM11" s="185"/>
      <c r="AN11" s="185"/>
      <c r="AO11" s="185"/>
      <c r="AP11" s="185"/>
      <c r="AQ11" s="185"/>
      <c r="AR11" s="185"/>
      <c r="AS11" s="185"/>
      <c r="AT11" s="185"/>
      <c r="AU11" s="185"/>
      <c r="AV11" s="185"/>
      <c r="AW11" s="185"/>
      <c r="AX11" s="185"/>
      <c r="AY11" s="185"/>
      <c r="AZ11" s="185"/>
      <c r="BA11" s="185"/>
      <c r="BB11" s="185"/>
      <c r="BC11" s="185"/>
      <c r="BD11" s="185"/>
      <c r="BE11" s="185"/>
      <c r="BF11" s="185"/>
      <c r="BG11" s="185"/>
      <c r="BH11" s="185"/>
      <c r="BI11" s="185"/>
      <c r="BJ11" s="185"/>
      <c r="BK11" s="185"/>
      <c r="BL11" s="185"/>
      <c r="BM11" s="185"/>
      <c r="BN11" s="185"/>
      <c r="BO11" s="185"/>
      <c r="BP11" s="185"/>
      <c r="BQ11" s="185"/>
      <c r="BR11" s="185"/>
    </row>
    <row r="12" spans="1:70" ht="18.75" customHeight="1">
      <c r="A12" s="618"/>
      <c r="B12" s="612" t="s">
        <v>498</v>
      </c>
      <c r="C12" s="613"/>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1"/>
      <c r="AI12" s="199"/>
      <c r="AJ12" s="192"/>
      <c r="AK12" s="192"/>
      <c r="AL12" s="192"/>
      <c r="AM12" s="185"/>
      <c r="AN12" s="185"/>
      <c r="AO12" s="185"/>
      <c r="AP12" s="185"/>
      <c r="AQ12" s="185"/>
      <c r="AR12" s="185"/>
      <c r="AS12" s="185"/>
      <c r="AT12" s="185"/>
      <c r="AU12" s="185"/>
      <c r="AV12" s="185"/>
      <c r="AW12" s="185"/>
      <c r="AX12" s="185"/>
      <c r="AY12" s="185"/>
      <c r="AZ12" s="185"/>
      <c r="BA12" s="185"/>
      <c r="BB12" s="185"/>
      <c r="BC12" s="185"/>
      <c r="BD12" s="185"/>
      <c r="BE12" s="185"/>
      <c r="BF12" s="185"/>
      <c r="BG12" s="185"/>
      <c r="BH12" s="185"/>
      <c r="BI12" s="185"/>
      <c r="BJ12" s="185"/>
      <c r="BK12" s="185"/>
      <c r="BL12" s="185"/>
      <c r="BM12" s="185"/>
      <c r="BN12" s="185"/>
      <c r="BO12" s="185"/>
      <c r="BP12" s="185"/>
      <c r="BQ12" s="185"/>
      <c r="BR12" s="185"/>
    </row>
    <row r="13" spans="1:70" ht="19.5" customHeight="1" thickBot="1">
      <c r="A13" s="618"/>
      <c r="B13" s="612" t="s">
        <v>499</v>
      </c>
      <c r="C13" s="613"/>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1"/>
      <c r="AI13" s="199"/>
      <c r="AJ13" s="192" t="s">
        <v>500</v>
      </c>
      <c r="AK13" s="192"/>
      <c r="AL13" s="192"/>
      <c r="AM13" s="185"/>
      <c r="AN13" s="185"/>
      <c r="AO13" s="185"/>
      <c r="AP13" s="185"/>
      <c r="AQ13" s="185"/>
      <c r="AR13" s="185"/>
      <c r="AS13" s="185"/>
      <c r="AT13" s="185"/>
      <c r="AU13" s="185"/>
      <c r="AV13" s="185"/>
      <c r="AW13" s="185"/>
      <c r="AX13" s="185"/>
      <c r="AY13" s="185"/>
      <c r="AZ13" s="185"/>
      <c r="BA13" s="185"/>
      <c r="BB13" s="185"/>
      <c r="BC13" s="185"/>
      <c r="BD13" s="185"/>
      <c r="BE13" s="185"/>
      <c r="BF13" s="185"/>
      <c r="BG13" s="185"/>
      <c r="BH13" s="185"/>
      <c r="BI13" s="185"/>
      <c r="BJ13" s="185"/>
      <c r="BK13" s="185"/>
      <c r="BL13" s="185"/>
      <c r="BM13" s="185"/>
      <c r="BN13" s="185"/>
      <c r="BO13" s="185"/>
      <c r="BP13" s="185"/>
      <c r="BQ13" s="185"/>
      <c r="BR13" s="185"/>
    </row>
    <row r="14" spans="1:70" ht="20.25" thickBot="1">
      <c r="A14" s="619"/>
      <c r="B14" s="614" t="s">
        <v>501</v>
      </c>
      <c r="C14" s="615"/>
      <c r="D14" s="202">
        <f>D12+D13</f>
        <v>0</v>
      </c>
      <c r="E14" s="202">
        <f t="shared" ref="E14:AH14" si="0">E12+E13</f>
        <v>0</v>
      </c>
      <c r="F14" s="202">
        <f t="shared" si="0"/>
        <v>0</v>
      </c>
      <c r="G14" s="202">
        <f t="shared" si="0"/>
        <v>0</v>
      </c>
      <c r="H14" s="202">
        <f t="shared" si="0"/>
        <v>0</v>
      </c>
      <c r="I14" s="202">
        <f t="shared" si="0"/>
        <v>0</v>
      </c>
      <c r="J14" s="202">
        <f t="shared" si="0"/>
        <v>0</v>
      </c>
      <c r="K14" s="202">
        <f t="shared" si="0"/>
        <v>0</v>
      </c>
      <c r="L14" s="202">
        <f t="shared" si="0"/>
        <v>0</v>
      </c>
      <c r="M14" s="202">
        <f t="shared" si="0"/>
        <v>0</v>
      </c>
      <c r="N14" s="202">
        <f t="shared" si="0"/>
        <v>0</v>
      </c>
      <c r="O14" s="202">
        <f t="shared" si="0"/>
        <v>0</v>
      </c>
      <c r="P14" s="202">
        <f t="shared" si="0"/>
        <v>0</v>
      </c>
      <c r="Q14" s="202">
        <f t="shared" si="0"/>
        <v>0</v>
      </c>
      <c r="R14" s="202">
        <f t="shared" si="0"/>
        <v>0</v>
      </c>
      <c r="S14" s="202">
        <f t="shared" si="0"/>
        <v>0</v>
      </c>
      <c r="T14" s="202">
        <f t="shared" si="0"/>
        <v>0</v>
      </c>
      <c r="U14" s="202">
        <f t="shared" si="0"/>
        <v>0</v>
      </c>
      <c r="V14" s="202">
        <f t="shared" si="0"/>
        <v>0</v>
      </c>
      <c r="W14" s="202">
        <f t="shared" si="0"/>
        <v>0</v>
      </c>
      <c r="X14" s="202">
        <f t="shared" si="0"/>
        <v>0</v>
      </c>
      <c r="Y14" s="202">
        <f t="shared" si="0"/>
        <v>0</v>
      </c>
      <c r="Z14" s="202">
        <f t="shared" si="0"/>
        <v>0</v>
      </c>
      <c r="AA14" s="202">
        <f t="shared" si="0"/>
        <v>0</v>
      </c>
      <c r="AB14" s="202">
        <f t="shared" si="0"/>
        <v>0</v>
      </c>
      <c r="AC14" s="202">
        <f t="shared" si="0"/>
        <v>0</v>
      </c>
      <c r="AD14" s="202">
        <f t="shared" si="0"/>
        <v>0</v>
      </c>
      <c r="AE14" s="202">
        <f t="shared" si="0"/>
        <v>0</v>
      </c>
      <c r="AF14" s="202">
        <f t="shared" si="0"/>
        <v>0</v>
      </c>
      <c r="AG14" s="202">
        <f t="shared" si="0"/>
        <v>0</v>
      </c>
      <c r="AH14" s="202">
        <f t="shared" si="0"/>
        <v>0</v>
      </c>
      <c r="AI14" s="203">
        <f>SUM(D14:AH14)</f>
        <v>0</v>
      </c>
      <c r="AJ14" s="192" t="s">
        <v>502</v>
      </c>
      <c r="AK14" s="192"/>
      <c r="AL14" s="192"/>
      <c r="AM14" s="185"/>
      <c r="AN14" s="185"/>
      <c r="AO14" s="185"/>
      <c r="AP14" s="185"/>
      <c r="AQ14" s="185"/>
      <c r="AR14" s="185"/>
      <c r="AS14" s="185"/>
      <c r="AT14" s="185"/>
      <c r="AU14" s="185"/>
      <c r="AV14" s="185"/>
      <c r="AW14" s="185"/>
      <c r="AX14" s="185"/>
      <c r="AY14" s="185"/>
      <c r="AZ14" s="185"/>
      <c r="BA14" s="185"/>
      <c r="BB14" s="185"/>
      <c r="BC14" s="185"/>
      <c r="BD14" s="185"/>
      <c r="BE14" s="185"/>
      <c r="BF14" s="185"/>
      <c r="BG14" s="185"/>
      <c r="BH14" s="185"/>
      <c r="BI14" s="185"/>
      <c r="BJ14" s="185"/>
      <c r="BK14" s="185"/>
      <c r="BL14" s="185"/>
      <c r="BM14" s="185"/>
      <c r="BN14" s="185"/>
      <c r="BO14" s="185"/>
      <c r="BP14" s="185"/>
      <c r="BQ14" s="185"/>
      <c r="BR14" s="185"/>
    </row>
    <row r="15" spans="1:70" ht="19.5" thickBot="1">
      <c r="A15" s="183"/>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204"/>
      <c r="AJ15" s="185"/>
      <c r="AK15" s="185"/>
      <c r="AL15" s="185"/>
      <c r="AM15" s="185"/>
      <c r="AN15" s="185"/>
      <c r="AO15" s="185"/>
      <c r="AP15" s="185"/>
      <c r="AQ15" s="185"/>
      <c r="AR15" s="185"/>
      <c r="AS15" s="185"/>
      <c r="AT15" s="185"/>
      <c r="AU15" s="185"/>
      <c r="AV15" s="185"/>
      <c r="AW15" s="185"/>
      <c r="AX15" s="185"/>
      <c r="AY15" s="185"/>
      <c r="AZ15" s="185"/>
      <c r="BA15" s="185"/>
      <c r="BB15" s="185"/>
      <c r="BC15" s="185"/>
      <c r="BD15" s="185"/>
      <c r="BE15" s="185"/>
      <c r="BF15" s="185"/>
      <c r="BG15" s="185"/>
      <c r="BH15" s="185"/>
      <c r="BI15" s="185"/>
      <c r="BJ15" s="185"/>
      <c r="BK15" s="185"/>
      <c r="BL15" s="185"/>
      <c r="BM15" s="185"/>
      <c r="BN15" s="185"/>
      <c r="BO15" s="185"/>
      <c r="BP15" s="185"/>
      <c r="BQ15" s="185"/>
      <c r="BR15" s="185"/>
    </row>
    <row r="16" spans="1:70">
      <c r="A16" s="604" t="s">
        <v>503</v>
      </c>
      <c r="B16" s="608" t="s">
        <v>489</v>
      </c>
      <c r="C16" s="608"/>
      <c r="D16" s="187">
        <f>D7</f>
        <v>0</v>
      </c>
      <c r="E16" s="187">
        <f t="shared" ref="E16:AH16" si="1">E7</f>
        <v>0</v>
      </c>
      <c r="F16" s="187">
        <f t="shared" si="1"/>
        <v>0</v>
      </c>
      <c r="G16" s="187">
        <f t="shared" si="1"/>
        <v>0</v>
      </c>
      <c r="H16" s="187">
        <f t="shared" si="1"/>
        <v>0</v>
      </c>
      <c r="I16" s="187">
        <f t="shared" si="1"/>
        <v>0</v>
      </c>
      <c r="J16" s="187">
        <f t="shared" si="1"/>
        <v>0</v>
      </c>
      <c r="K16" s="187">
        <f t="shared" si="1"/>
        <v>0</v>
      </c>
      <c r="L16" s="187">
        <f t="shared" si="1"/>
        <v>0</v>
      </c>
      <c r="M16" s="187">
        <f t="shared" si="1"/>
        <v>0</v>
      </c>
      <c r="N16" s="187">
        <f t="shared" si="1"/>
        <v>0</v>
      </c>
      <c r="O16" s="187">
        <f t="shared" si="1"/>
        <v>0</v>
      </c>
      <c r="P16" s="187">
        <f t="shared" si="1"/>
        <v>0</v>
      </c>
      <c r="Q16" s="187">
        <f t="shared" si="1"/>
        <v>0</v>
      </c>
      <c r="R16" s="187">
        <f t="shared" si="1"/>
        <v>0</v>
      </c>
      <c r="S16" s="187">
        <f t="shared" si="1"/>
        <v>0</v>
      </c>
      <c r="T16" s="187">
        <f t="shared" si="1"/>
        <v>0</v>
      </c>
      <c r="U16" s="187">
        <f t="shared" si="1"/>
        <v>0</v>
      </c>
      <c r="V16" s="187">
        <f t="shared" si="1"/>
        <v>0</v>
      </c>
      <c r="W16" s="187">
        <f t="shared" si="1"/>
        <v>0</v>
      </c>
      <c r="X16" s="187">
        <f t="shared" si="1"/>
        <v>0</v>
      </c>
      <c r="Y16" s="187">
        <f t="shared" si="1"/>
        <v>0</v>
      </c>
      <c r="Z16" s="187">
        <f t="shared" si="1"/>
        <v>0</v>
      </c>
      <c r="AA16" s="187">
        <f t="shared" si="1"/>
        <v>0</v>
      </c>
      <c r="AB16" s="187">
        <f t="shared" si="1"/>
        <v>0</v>
      </c>
      <c r="AC16" s="187">
        <f t="shared" si="1"/>
        <v>0</v>
      </c>
      <c r="AD16" s="187">
        <f t="shared" si="1"/>
        <v>0</v>
      </c>
      <c r="AE16" s="187">
        <f t="shared" si="1"/>
        <v>0</v>
      </c>
      <c r="AF16" s="187">
        <f t="shared" si="1"/>
        <v>0</v>
      </c>
      <c r="AG16" s="187">
        <f t="shared" si="1"/>
        <v>0</v>
      </c>
      <c r="AH16" s="188">
        <f t="shared" si="1"/>
        <v>0</v>
      </c>
      <c r="AI16" s="199"/>
      <c r="AJ16" s="185"/>
      <c r="AK16" s="185"/>
      <c r="AL16" s="185"/>
      <c r="AM16" s="185"/>
      <c r="AN16" s="185"/>
      <c r="AO16" s="185"/>
      <c r="AP16" s="185"/>
      <c r="AQ16" s="185"/>
      <c r="AR16" s="185"/>
      <c r="AS16" s="185"/>
      <c r="AT16" s="185"/>
      <c r="AU16" s="185"/>
      <c r="AV16" s="185"/>
      <c r="AW16" s="185"/>
      <c r="AX16" s="185"/>
      <c r="AY16" s="185"/>
      <c r="AZ16" s="185"/>
      <c r="BA16" s="185"/>
      <c r="BB16" s="185"/>
      <c r="BC16" s="185"/>
      <c r="BD16" s="185"/>
      <c r="BE16" s="185"/>
      <c r="BF16" s="185"/>
      <c r="BG16" s="185"/>
      <c r="BH16" s="185"/>
      <c r="BI16" s="185"/>
      <c r="BJ16" s="185"/>
      <c r="BK16" s="185"/>
      <c r="BL16" s="185"/>
      <c r="BM16" s="185"/>
      <c r="BN16" s="185"/>
      <c r="BO16" s="185"/>
      <c r="BP16" s="185"/>
      <c r="BQ16" s="185"/>
      <c r="BR16" s="185"/>
    </row>
    <row r="17" spans="1:70">
      <c r="A17" s="605"/>
      <c r="B17" s="609" t="s">
        <v>491</v>
      </c>
      <c r="C17" s="609"/>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1"/>
      <c r="AI17" s="185"/>
      <c r="AJ17" s="185"/>
      <c r="AK17" s="185"/>
      <c r="AL17" s="185"/>
      <c r="AM17" s="185"/>
      <c r="AN17" s="185"/>
      <c r="AO17" s="185"/>
      <c r="AP17" s="185"/>
      <c r="AQ17" s="185"/>
      <c r="AR17" s="185"/>
      <c r="AS17" s="185"/>
      <c r="AT17" s="185"/>
      <c r="AU17" s="185"/>
      <c r="AV17" s="185"/>
      <c r="AW17" s="185"/>
      <c r="AX17" s="185"/>
      <c r="AY17" s="185"/>
      <c r="AZ17" s="185"/>
      <c r="BA17" s="185"/>
      <c r="BB17" s="185"/>
      <c r="BC17" s="185"/>
      <c r="BD17" s="185"/>
      <c r="BE17" s="185"/>
      <c r="BF17" s="185"/>
      <c r="BG17" s="185"/>
      <c r="BH17" s="185"/>
      <c r="BI17" s="185"/>
      <c r="BJ17" s="185"/>
      <c r="BK17" s="185"/>
      <c r="BL17" s="185"/>
      <c r="BM17" s="185"/>
      <c r="BN17" s="185"/>
      <c r="BO17" s="185"/>
      <c r="BP17" s="185"/>
      <c r="BQ17" s="185"/>
      <c r="BR17" s="185"/>
    </row>
    <row r="18" spans="1:70" ht="180.95" customHeight="1">
      <c r="A18" s="605"/>
      <c r="B18" s="610" t="s">
        <v>493</v>
      </c>
      <c r="C18" s="610"/>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4"/>
      <c r="AI18" s="185"/>
      <c r="AJ18" s="185"/>
      <c r="AK18" s="185"/>
      <c r="AL18" s="185"/>
      <c r="AM18" s="185"/>
      <c r="AN18" s="185"/>
      <c r="AO18" s="185"/>
      <c r="AP18" s="185"/>
      <c r="AQ18" s="185"/>
      <c r="AR18" s="185"/>
      <c r="AS18" s="185"/>
      <c r="AT18" s="185"/>
      <c r="AU18" s="185"/>
      <c r="AV18" s="185"/>
      <c r="AW18" s="185"/>
      <c r="AX18" s="185"/>
      <c r="AY18" s="185"/>
      <c r="AZ18" s="185"/>
      <c r="BA18" s="185"/>
      <c r="BB18" s="185"/>
      <c r="BC18" s="185"/>
      <c r="BD18" s="185"/>
      <c r="BE18" s="185"/>
      <c r="BF18" s="185"/>
      <c r="BG18" s="185"/>
      <c r="BH18" s="185"/>
      <c r="BI18" s="185"/>
      <c r="BJ18" s="185"/>
      <c r="BK18" s="185"/>
      <c r="BL18" s="185"/>
      <c r="BM18" s="185"/>
      <c r="BN18" s="185"/>
      <c r="BO18" s="185"/>
      <c r="BP18" s="185"/>
      <c r="BQ18" s="185"/>
      <c r="BR18" s="185"/>
    </row>
    <row r="19" spans="1:70" ht="18.75" customHeight="1">
      <c r="A19" s="605"/>
      <c r="B19" s="611" t="s">
        <v>494</v>
      </c>
      <c r="C19" s="195" t="s">
        <v>495</v>
      </c>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7"/>
      <c r="AI19" s="185"/>
      <c r="AJ19" s="185"/>
      <c r="AK19" s="185"/>
      <c r="AL19" s="185"/>
      <c r="AM19" s="185"/>
      <c r="AN19" s="185"/>
      <c r="AO19" s="185"/>
      <c r="AP19" s="185"/>
      <c r="AQ19" s="185"/>
      <c r="AR19" s="185"/>
      <c r="AS19" s="185"/>
      <c r="AT19" s="185"/>
      <c r="AU19" s="185"/>
      <c r="AV19" s="185"/>
      <c r="AW19" s="185"/>
      <c r="AX19" s="185"/>
      <c r="AY19" s="185"/>
      <c r="AZ19" s="185"/>
      <c r="BA19" s="185"/>
      <c r="BB19" s="185"/>
      <c r="BC19" s="185"/>
      <c r="BD19" s="185"/>
      <c r="BE19" s="185"/>
      <c r="BF19" s="185"/>
      <c r="BG19" s="185"/>
      <c r="BH19" s="185"/>
      <c r="BI19" s="185"/>
      <c r="BJ19" s="185"/>
      <c r="BK19" s="185"/>
      <c r="BL19" s="185"/>
      <c r="BM19" s="185"/>
      <c r="BN19" s="185"/>
      <c r="BO19" s="185"/>
      <c r="BP19" s="185"/>
      <c r="BQ19" s="185"/>
      <c r="BR19" s="185"/>
    </row>
    <row r="20" spans="1:70">
      <c r="A20" s="605"/>
      <c r="B20" s="611"/>
      <c r="C20" s="198" t="s">
        <v>497</v>
      </c>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7"/>
      <c r="AI20" s="185"/>
      <c r="AJ20" s="185"/>
      <c r="AK20" s="185"/>
      <c r="AL20" s="185"/>
      <c r="AM20" s="185"/>
      <c r="AN20" s="185"/>
      <c r="AO20" s="185"/>
      <c r="AP20" s="185"/>
      <c r="AQ20" s="185"/>
      <c r="AR20" s="185"/>
      <c r="AS20" s="185"/>
      <c r="AT20" s="185"/>
      <c r="AU20" s="185"/>
      <c r="AV20" s="185"/>
      <c r="AW20" s="185"/>
      <c r="AX20" s="185"/>
      <c r="AY20" s="185"/>
      <c r="AZ20" s="185"/>
      <c r="BA20" s="185"/>
      <c r="BB20" s="185"/>
      <c r="BC20" s="185"/>
      <c r="BD20" s="185"/>
      <c r="BE20" s="185"/>
      <c r="BF20" s="185"/>
      <c r="BG20" s="185"/>
      <c r="BH20" s="185"/>
      <c r="BI20" s="185"/>
      <c r="BJ20" s="185"/>
      <c r="BK20" s="185"/>
      <c r="BL20" s="185"/>
      <c r="BM20" s="185"/>
      <c r="BN20" s="185"/>
      <c r="BO20" s="185"/>
      <c r="BP20" s="185"/>
      <c r="BQ20" s="185"/>
      <c r="BR20" s="185"/>
    </row>
    <row r="21" spans="1:70" ht="18.75" customHeight="1">
      <c r="A21" s="606"/>
      <c r="B21" s="612" t="s">
        <v>498</v>
      </c>
      <c r="C21" s="613"/>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1"/>
      <c r="AI21" s="205"/>
      <c r="AJ21" s="192"/>
      <c r="AK21" s="192"/>
      <c r="AL21" s="192"/>
      <c r="AM21" s="185"/>
      <c r="AN21" s="185"/>
      <c r="AO21" s="185"/>
      <c r="AP21" s="185"/>
      <c r="AQ21" s="185"/>
      <c r="AR21" s="185"/>
      <c r="AS21" s="185"/>
      <c r="AT21" s="185"/>
      <c r="AU21" s="185"/>
      <c r="AV21" s="185"/>
      <c r="AW21" s="185"/>
      <c r="AX21" s="185"/>
      <c r="AY21" s="185"/>
      <c r="AZ21" s="185"/>
      <c r="BA21" s="185"/>
      <c r="BB21" s="185"/>
      <c r="BC21" s="185"/>
      <c r="BD21" s="185"/>
      <c r="BE21" s="185"/>
      <c r="BF21" s="185"/>
      <c r="BG21" s="185"/>
      <c r="BH21" s="185"/>
      <c r="BI21" s="185"/>
      <c r="BJ21" s="185"/>
      <c r="BK21" s="185"/>
      <c r="BL21" s="185"/>
      <c r="BM21" s="185"/>
      <c r="BN21" s="185"/>
      <c r="BO21" s="185"/>
      <c r="BP21" s="185"/>
      <c r="BQ21" s="185"/>
      <c r="BR21" s="185"/>
    </row>
    <row r="22" spans="1:70" ht="19.5" customHeight="1" thickBot="1">
      <c r="A22" s="606"/>
      <c r="B22" s="612" t="s">
        <v>499</v>
      </c>
      <c r="C22" s="613"/>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1"/>
      <c r="AI22" s="205"/>
      <c r="AJ22" s="192"/>
      <c r="AK22" s="192"/>
      <c r="AL22" s="192"/>
      <c r="AM22" s="185"/>
      <c r="AN22" s="185"/>
      <c r="AO22" s="185"/>
      <c r="AP22" s="185"/>
      <c r="AQ22" s="185"/>
      <c r="AR22" s="185"/>
      <c r="AS22" s="185"/>
      <c r="AT22" s="185"/>
      <c r="AU22" s="185"/>
      <c r="AV22" s="185"/>
      <c r="AW22" s="185"/>
      <c r="AX22" s="185"/>
      <c r="AY22" s="185"/>
      <c r="AZ22" s="185"/>
      <c r="BA22" s="185"/>
      <c r="BB22" s="185"/>
      <c r="BC22" s="185"/>
      <c r="BD22" s="185"/>
      <c r="BE22" s="185"/>
      <c r="BF22" s="185"/>
      <c r="BG22" s="185"/>
      <c r="BH22" s="185"/>
      <c r="BI22" s="185"/>
      <c r="BJ22" s="185"/>
      <c r="BK22" s="185"/>
      <c r="BL22" s="185"/>
      <c r="BM22" s="185"/>
      <c r="BN22" s="185"/>
      <c r="BO22" s="185"/>
      <c r="BP22" s="185"/>
      <c r="BQ22" s="185"/>
      <c r="BR22" s="185"/>
    </row>
    <row r="23" spans="1:70" ht="19.5" thickBot="1">
      <c r="A23" s="607"/>
      <c r="B23" s="614" t="s">
        <v>501</v>
      </c>
      <c r="C23" s="615"/>
      <c r="D23" s="202">
        <f>D21+D22</f>
        <v>0</v>
      </c>
      <c r="E23" s="202">
        <f t="shared" ref="E23:AH23" si="2">E21+E22</f>
        <v>0</v>
      </c>
      <c r="F23" s="202">
        <f t="shared" si="2"/>
        <v>0</v>
      </c>
      <c r="G23" s="202">
        <f t="shared" si="2"/>
        <v>0</v>
      </c>
      <c r="H23" s="202">
        <f t="shared" si="2"/>
        <v>0</v>
      </c>
      <c r="I23" s="202">
        <f t="shared" si="2"/>
        <v>0</v>
      </c>
      <c r="J23" s="202">
        <f>J21+J22</f>
        <v>0</v>
      </c>
      <c r="K23" s="202">
        <f t="shared" si="2"/>
        <v>0</v>
      </c>
      <c r="L23" s="202">
        <f t="shared" si="2"/>
        <v>0</v>
      </c>
      <c r="M23" s="202">
        <f t="shared" si="2"/>
        <v>0</v>
      </c>
      <c r="N23" s="202">
        <f t="shared" si="2"/>
        <v>0</v>
      </c>
      <c r="O23" s="202">
        <f t="shared" si="2"/>
        <v>0</v>
      </c>
      <c r="P23" s="202">
        <f t="shared" si="2"/>
        <v>0</v>
      </c>
      <c r="Q23" s="202">
        <f t="shared" si="2"/>
        <v>0</v>
      </c>
      <c r="R23" s="202">
        <f t="shared" si="2"/>
        <v>0</v>
      </c>
      <c r="S23" s="202">
        <f t="shared" si="2"/>
        <v>0</v>
      </c>
      <c r="T23" s="202">
        <f t="shared" si="2"/>
        <v>0</v>
      </c>
      <c r="U23" s="202">
        <f t="shared" si="2"/>
        <v>0</v>
      </c>
      <c r="V23" s="202">
        <f t="shared" si="2"/>
        <v>0</v>
      </c>
      <c r="W23" s="202">
        <f t="shared" si="2"/>
        <v>0</v>
      </c>
      <c r="X23" s="202">
        <f t="shared" si="2"/>
        <v>0</v>
      </c>
      <c r="Y23" s="202">
        <f t="shared" si="2"/>
        <v>0</v>
      </c>
      <c r="Z23" s="202">
        <f t="shared" si="2"/>
        <v>0</v>
      </c>
      <c r="AA23" s="202">
        <f t="shared" si="2"/>
        <v>0</v>
      </c>
      <c r="AB23" s="202">
        <f t="shared" si="2"/>
        <v>0</v>
      </c>
      <c r="AC23" s="202">
        <f t="shared" si="2"/>
        <v>0</v>
      </c>
      <c r="AD23" s="202">
        <f t="shared" si="2"/>
        <v>0</v>
      </c>
      <c r="AE23" s="202">
        <f t="shared" si="2"/>
        <v>0</v>
      </c>
      <c r="AF23" s="202">
        <f t="shared" si="2"/>
        <v>0</v>
      </c>
      <c r="AG23" s="202">
        <f t="shared" si="2"/>
        <v>0</v>
      </c>
      <c r="AH23" s="202">
        <f t="shared" si="2"/>
        <v>0</v>
      </c>
      <c r="AI23" s="203">
        <f>SUM(D23:AH23)</f>
        <v>0</v>
      </c>
      <c r="AJ23" s="185"/>
      <c r="AK23" s="185"/>
      <c r="AL23" s="185"/>
      <c r="AM23" s="185"/>
      <c r="AN23" s="185"/>
      <c r="AO23" s="185"/>
      <c r="AP23" s="185"/>
      <c r="AQ23" s="185"/>
      <c r="AR23" s="185"/>
      <c r="AS23" s="185"/>
      <c r="AT23" s="185"/>
      <c r="AU23" s="185"/>
      <c r="AV23" s="185"/>
      <c r="AW23" s="185"/>
      <c r="AX23" s="185"/>
      <c r="AY23" s="185"/>
      <c r="AZ23" s="185"/>
      <c r="BA23" s="185"/>
      <c r="BB23" s="185"/>
      <c r="BC23" s="185"/>
      <c r="BD23" s="185"/>
      <c r="BE23" s="185"/>
      <c r="BF23" s="185"/>
      <c r="BG23" s="185"/>
      <c r="BH23" s="185"/>
      <c r="BI23" s="185"/>
      <c r="BJ23" s="185"/>
      <c r="BK23" s="185"/>
      <c r="BL23" s="185"/>
      <c r="BM23" s="185"/>
      <c r="BN23" s="185"/>
      <c r="BO23" s="185"/>
      <c r="BP23" s="185"/>
      <c r="BQ23" s="185"/>
      <c r="BR23" s="185"/>
    </row>
    <row r="24" spans="1:70">
      <c r="A24" s="206"/>
      <c r="B24" s="206"/>
      <c r="C24" s="206"/>
      <c r="D24" s="207"/>
      <c r="E24" s="207"/>
      <c r="F24" s="207"/>
      <c r="G24" s="207"/>
      <c r="H24" s="207"/>
      <c r="I24" s="207"/>
      <c r="J24" s="207"/>
      <c r="K24" s="207"/>
      <c r="L24" s="207"/>
      <c r="M24" s="207"/>
      <c r="N24" s="207"/>
      <c r="O24" s="207"/>
      <c r="P24" s="207"/>
      <c r="Q24" s="207"/>
      <c r="R24" s="206"/>
      <c r="S24" s="207"/>
      <c r="T24" s="207"/>
      <c r="U24" s="207"/>
      <c r="V24" s="207"/>
      <c r="W24" s="207"/>
      <c r="X24" s="207"/>
      <c r="Y24" s="207"/>
      <c r="Z24" s="207"/>
      <c r="AA24" s="207"/>
      <c r="AB24" s="207"/>
      <c r="AC24" s="207"/>
      <c r="AD24" s="207"/>
      <c r="AE24" s="207"/>
      <c r="AF24" s="207"/>
      <c r="AG24" s="207"/>
      <c r="AH24" s="207"/>
      <c r="AI24" s="208"/>
      <c r="AJ24" s="185"/>
      <c r="AK24" s="185"/>
      <c r="AL24" s="185"/>
      <c r="AM24" s="185"/>
      <c r="AN24" s="185"/>
      <c r="AO24" s="185"/>
      <c r="AP24" s="185"/>
      <c r="AQ24" s="185"/>
      <c r="AR24" s="185"/>
      <c r="AS24" s="185"/>
      <c r="AT24" s="185"/>
      <c r="AU24" s="185"/>
      <c r="AV24" s="185"/>
      <c r="AW24" s="185"/>
      <c r="AX24" s="185"/>
      <c r="AY24" s="185"/>
      <c r="AZ24" s="185"/>
      <c r="BA24" s="185"/>
      <c r="BB24" s="185"/>
      <c r="BC24" s="185"/>
      <c r="BD24" s="185"/>
      <c r="BE24" s="185"/>
      <c r="BF24" s="185"/>
      <c r="BG24" s="185"/>
      <c r="BH24" s="185"/>
      <c r="BI24" s="185"/>
      <c r="BJ24" s="185"/>
      <c r="BK24" s="185"/>
      <c r="BL24" s="185"/>
      <c r="BM24" s="185"/>
      <c r="BN24" s="185"/>
      <c r="BO24" s="185"/>
      <c r="BP24" s="185"/>
      <c r="BQ24" s="185"/>
      <c r="BR24" s="185"/>
    </row>
    <row r="25" spans="1:70" ht="28.5">
      <c r="A25" s="603" t="s">
        <v>485</v>
      </c>
      <c r="B25" s="603"/>
      <c r="C25" s="603"/>
      <c r="D25" s="603"/>
      <c r="E25" s="603"/>
      <c r="F25" s="603"/>
      <c r="G25" s="603"/>
      <c r="H25" s="603"/>
      <c r="I25" s="603"/>
      <c r="J25" s="603"/>
      <c r="K25" s="603"/>
      <c r="L25" s="603"/>
      <c r="M25" s="603"/>
      <c r="N25" s="603"/>
      <c r="O25" s="603"/>
      <c r="P25" s="603"/>
      <c r="Q25" s="603"/>
      <c r="R25" s="603"/>
      <c r="S25" s="603"/>
      <c r="T25" s="603"/>
      <c r="U25" s="603"/>
      <c r="V25" s="603"/>
      <c r="W25" s="603"/>
      <c r="X25" s="603"/>
      <c r="Y25" s="603"/>
      <c r="Z25" s="603"/>
      <c r="AA25" s="603"/>
      <c r="AB25" s="603"/>
      <c r="AC25" s="603"/>
      <c r="AD25" s="603"/>
      <c r="AE25" s="603"/>
      <c r="AF25" s="603"/>
      <c r="AG25" s="603"/>
      <c r="AH25" s="603"/>
      <c r="AI25" s="185"/>
      <c r="AJ25" s="185"/>
      <c r="AK25" s="185"/>
      <c r="AL25" s="185"/>
      <c r="AM25" s="185"/>
      <c r="AN25" s="185"/>
      <c r="AO25" s="185"/>
      <c r="AP25" s="185"/>
      <c r="AQ25" s="185"/>
      <c r="AR25" s="185"/>
      <c r="AS25" s="185"/>
      <c r="AT25" s="185"/>
      <c r="AU25" s="185"/>
      <c r="AV25" s="185"/>
      <c r="AW25" s="185"/>
      <c r="AX25" s="185"/>
      <c r="AY25" s="185"/>
      <c r="AZ25" s="185"/>
      <c r="BA25" s="185"/>
      <c r="BB25" s="185"/>
      <c r="BC25" s="185"/>
      <c r="BD25" s="185"/>
      <c r="BE25" s="185"/>
      <c r="BF25" s="185"/>
      <c r="BG25" s="185"/>
      <c r="BH25" s="185"/>
      <c r="BI25" s="185"/>
      <c r="BJ25" s="185"/>
      <c r="BK25" s="185"/>
      <c r="BL25" s="185"/>
      <c r="BM25" s="185"/>
      <c r="BN25" s="185"/>
      <c r="BO25" s="185"/>
      <c r="BP25" s="185"/>
      <c r="BQ25" s="185"/>
      <c r="BR25" s="185"/>
    </row>
    <row r="26" spans="1:70" ht="19.5" thickBot="1">
      <c r="A26" s="183"/>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5"/>
      <c r="AJ26" s="185"/>
      <c r="AK26" s="185"/>
      <c r="AL26" s="185"/>
      <c r="AM26" s="185"/>
      <c r="AN26" s="185"/>
      <c r="AO26" s="185"/>
      <c r="AP26" s="185"/>
      <c r="AQ26" s="185"/>
      <c r="AR26" s="185"/>
      <c r="AS26" s="185"/>
      <c r="AT26" s="185"/>
      <c r="AU26" s="185"/>
      <c r="AV26" s="185"/>
      <c r="AW26" s="185"/>
      <c r="AX26" s="185"/>
      <c r="AY26" s="185"/>
      <c r="AZ26" s="185"/>
      <c r="BA26" s="185"/>
      <c r="BB26" s="185"/>
      <c r="BC26" s="185"/>
      <c r="BD26" s="185"/>
      <c r="BE26" s="185"/>
      <c r="BF26" s="185"/>
      <c r="BG26" s="185"/>
      <c r="BH26" s="185"/>
      <c r="BI26" s="185"/>
      <c r="BJ26" s="185"/>
      <c r="BK26" s="185"/>
      <c r="BL26" s="185"/>
      <c r="BM26" s="185"/>
      <c r="BN26" s="185"/>
      <c r="BO26" s="185"/>
      <c r="BP26" s="185"/>
      <c r="BQ26" s="185"/>
      <c r="BR26" s="185"/>
    </row>
    <row r="27" spans="1:70">
      <c r="A27" s="604" t="s">
        <v>503</v>
      </c>
      <c r="B27" s="608" t="s">
        <v>489</v>
      </c>
      <c r="C27" s="608"/>
      <c r="D27" s="187">
        <f>D7</f>
        <v>0</v>
      </c>
      <c r="E27" s="187">
        <f t="shared" ref="E27:AH27" si="3">E7</f>
        <v>0</v>
      </c>
      <c r="F27" s="187">
        <f t="shared" si="3"/>
        <v>0</v>
      </c>
      <c r="G27" s="187">
        <f t="shared" si="3"/>
        <v>0</v>
      </c>
      <c r="H27" s="187">
        <f t="shared" si="3"/>
        <v>0</v>
      </c>
      <c r="I27" s="187">
        <f t="shared" si="3"/>
        <v>0</v>
      </c>
      <c r="J27" s="187">
        <f t="shared" si="3"/>
        <v>0</v>
      </c>
      <c r="K27" s="187">
        <f t="shared" si="3"/>
        <v>0</v>
      </c>
      <c r="L27" s="187">
        <f t="shared" si="3"/>
        <v>0</v>
      </c>
      <c r="M27" s="187">
        <f t="shared" si="3"/>
        <v>0</v>
      </c>
      <c r="N27" s="187">
        <f t="shared" si="3"/>
        <v>0</v>
      </c>
      <c r="O27" s="187">
        <f t="shared" si="3"/>
        <v>0</v>
      </c>
      <c r="P27" s="187">
        <f t="shared" si="3"/>
        <v>0</v>
      </c>
      <c r="Q27" s="187">
        <f t="shared" si="3"/>
        <v>0</v>
      </c>
      <c r="R27" s="187">
        <f t="shared" si="3"/>
        <v>0</v>
      </c>
      <c r="S27" s="187">
        <f t="shared" si="3"/>
        <v>0</v>
      </c>
      <c r="T27" s="187">
        <f t="shared" si="3"/>
        <v>0</v>
      </c>
      <c r="U27" s="187">
        <f t="shared" si="3"/>
        <v>0</v>
      </c>
      <c r="V27" s="187">
        <f t="shared" si="3"/>
        <v>0</v>
      </c>
      <c r="W27" s="187">
        <f t="shared" si="3"/>
        <v>0</v>
      </c>
      <c r="X27" s="187">
        <f t="shared" si="3"/>
        <v>0</v>
      </c>
      <c r="Y27" s="187">
        <f t="shared" si="3"/>
        <v>0</v>
      </c>
      <c r="Z27" s="187">
        <f t="shared" si="3"/>
        <v>0</v>
      </c>
      <c r="AA27" s="187">
        <f t="shared" si="3"/>
        <v>0</v>
      </c>
      <c r="AB27" s="187">
        <f t="shared" si="3"/>
        <v>0</v>
      </c>
      <c r="AC27" s="187">
        <f t="shared" si="3"/>
        <v>0</v>
      </c>
      <c r="AD27" s="187">
        <f t="shared" si="3"/>
        <v>0</v>
      </c>
      <c r="AE27" s="187">
        <f t="shared" si="3"/>
        <v>0</v>
      </c>
      <c r="AF27" s="187">
        <f t="shared" si="3"/>
        <v>0</v>
      </c>
      <c r="AG27" s="187">
        <f t="shared" si="3"/>
        <v>0</v>
      </c>
      <c r="AH27" s="209">
        <f t="shared" si="3"/>
        <v>0</v>
      </c>
      <c r="AI27" s="199"/>
      <c r="AJ27" s="185"/>
      <c r="AK27" s="185"/>
      <c r="AL27" s="185"/>
      <c r="AM27" s="185"/>
      <c r="AN27" s="185"/>
      <c r="AO27" s="185"/>
      <c r="AP27" s="185"/>
      <c r="AQ27" s="185"/>
      <c r="AR27" s="185"/>
      <c r="AS27" s="185"/>
      <c r="AT27" s="185"/>
      <c r="AU27" s="185"/>
      <c r="AV27" s="185"/>
      <c r="AW27" s="185"/>
      <c r="AX27" s="185"/>
      <c r="AY27" s="185"/>
      <c r="AZ27" s="185"/>
      <c r="BA27" s="185"/>
      <c r="BB27" s="185"/>
      <c r="BC27" s="185"/>
      <c r="BD27" s="185"/>
      <c r="BE27" s="185"/>
      <c r="BF27" s="185"/>
      <c r="BG27" s="185"/>
      <c r="BH27" s="185"/>
      <c r="BI27" s="185"/>
      <c r="BJ27" s="185"/>
      <c r="BK27" s="185"/>
      <c r="BL27" s="185"/>
      <c r="BM27" s="185"/>
      <c r="BN27" s="185"/>
      <c r="BO27" s="185"/>
      <c r="BP27" s="185"/>
      <c r="BQ27" s="185"/>
      <c r="BR27" s="185"/>
    </row>
    <row r="28" spans="1:70">
      <c r="A28" s="605"/>
      <c r="B28" s="609" t="s">
        <v>491</v>
      </c>
      <c r="C28" s="609"/>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1"/>
      <c r="AI28" s="185"/>
      <c r="AJ28" s="185"/>
      <c r="AK28" s="185"/>
      <c r="AL28" s="185"/>
      <c r="AM28" s="185"/>
      <c r="AN28" s="185"/>
      <c r="AO28" s="185"/>
      <c r="AP28" s="185"/>
      <c r="AQ28" s="185"/>
      <c r="AR28" s="185"/>
      <c r="AS28" s="185"/>
      <c r="AT28" s="185"/>
      <c r="AU28" s="185"/>
      <c r="AV28" s="185"/>
      <c r="AW28" s="185"/>
      <c r="AX28" s="185"/>
      <c r="AY28" s="185"/>
      <c r="AZ28" s="185"/>
      <c r="BA28" s="185"/>
      <c r="BB28" s="185"/>
      <c r="BC28" s="185"/>
      <c r="BD28" s="185"/>
      <c r="BE28" s="185"/>
      <c r="BF28" s="185"/>
      <c r="BG28" s="185"/>
      <c r="BH28" s="185"/>
      <c r="BI28" s="185"/>
      <c r="BJ28" s="185"/>
      <c r="BK28" s="185"/>
      <c r="BL28" s="185"/>
      <c r="BM28" s="185"/>
      <c r="BN28" s="185"/>
      <c r="BO28" s="185"/>
      <c r="BP28" s="185"/>
      <c r="BQ28" s="185"/>
      <c r="BR28" s="185"/>
    </row>
    <row r="29" spans="1:70" ht="180.95" customHeight="1">
      <c r="A29" s="605"/>
      <c r="B29" s="610" t="s">
        <v>493</v>
      </c>
      <c r="C29" s="610"/>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4"/>
      <c r="AI29" s="185"/>
      <c r="AJ29" s="185"/>
      <c r="AK29" s="185"/>
      <c r="AL29" s="185"/>
      <c r="AM29" s="185"/>
      <c r="AN29" s="185"/>
      <c r="AO29" s="185"/>
      <c r="AP29" s="185"/>
      <c r="AQ29" s="185"/>
      <c r="AR29" s="185"/>
      <c r="AS29" s="185"/>
      <c r="AT29" s="185"/>
      <c r="AU29" s="185"/>
      <c r="AV29" s="185"/>
      <c r="AW29" s="185"/>
      <c r="AX29" s="185"/>
      <c r="AY29" s="185"/>
      <c r="AZ29" s="185"/>
      <c r="BA29" s="185"/>
      <c r="BB29" s="185"/>
      <c r="BC29" s="185"/>
      <c r="BD29" s="185"/>
      <c r="BE29" s="185"/>
      <c r="BF29" s="185"/>
      <c r="BG29" s="185"/>
      <c r="BH29" s="185"/>
      <c r="BI29" s="185"/>
      <c r="BJ29" s="185"/>
      <c r="BK29" s="185"/>
      <c r="BL29" s="185"/>
      <c r="BM29" s="185"/>
      <c r="BN29" s="185"/>
      <c r="BO29" s="185"/>
      <c r="BP29" s="185"/>
      <c r="BQ29" s="185"/>
      <c r="BR29" s="185"/>
    </row>
    <row r="30" spans="1:70">
      <c r="A30" s="605"/>
      <c r="B30" s="611" t="s">
        <v>494</v>
      </c>
      <c r="C30" s="195" t="s">
        <v>495</v>
      </c>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7"/>
      <c r="AI30" s="185"/>
      <c r="AJ30" s="185"/>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5"/>
      <c r="BG30" s="185"/>
      <c r="BH30" s="185"/>
      <c r="BI30" s="185"/>
      <c r="BJ30" s="185"/>
      <c r="BK30" s="185"/>
      <c r="BL30" s="185"/>
      <c r="BM30" s="185"/>
      <c r="BN30" s="185"/>
      <c r="BO30" s="185"/>
      <c r="BP30" s="185"/>
      <c r="BQ30" s="185"/>
      <c r="BR30" s="185"/>
    </row>
    <row r="31" spans="1:70">
      <c r="A31" s="605"/>
      <c r="B31" s="611"/>
      <c r="C31" s="198" t="s">
        <v>497</v>
      </c>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7"/>
      <c r="AI31" s="185"/>
      <c r="AJ31" s="185"/>
      <c r="AK31" s="185"/>
      <c r="AL31" s="185"/>
      <c r="AM31" s="185"/>
      <c r="AN31" s="185"/>
      <c r="AO31" s="185"/>
      <c r="AP31" s="185"/>
      <c r="AQ31" s="185"/>
      <c r="AR31" s="185"/>
      <c r="AS31" s="185"/>
      <c r="AT31" s="185"/>
      <c r="AU31" s="185"/>
      <c r="AV31" s="185"/>
      <c r="AW31" s="185"/>
      <c r="AX31" s="185"/>
      <c r="AY31" s="185"/>
      <c r="AZ31" s="185"/>
      <c r="BA31" s="185"/>
      <c r="BB31" s="185"/>
      <c r="BC31" s="185"/>
      <c r="BD31" s="185"/>
      <c r="BE31" s="185"/>
      <c r="BF31" s="185"/>
      <c r="BG31" s="185"/>
      <c r="BH31" s="185"/>
      <c r="BI31" s="185"/>
      <c r="BJ31" s="185"/>
      <c r="BK31" s="185"/>
      <c r="BL31" s="185"/>
      <c r="BM31" s="185"/>
      <c r="BN31" s="185"/>
      <c r="BO31" s="185"/>
      <c r="BP31" s="185"/>
      <c r="BQ31" s="185"/>
      <c r="BR31" s="185"/>
    </row>
    <row r="32" spans="1:70" ht="19.5">
      <c r="A32" s="606"/>
      <c r="B32" s="612" t="s">
        <v>498</v>
      </c>
      <c r="C32" s="613"/>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1"/>
      <c r="AI32" s="205"/>
      <c r="AJ32" s="192"/>
      <c r="AK32" s="192"/>
      <c r="AL32" s="192"/>
      <c r="AM32" s="185"/>
      <c r="AN32" s="185"/>
      <c r="AO32" s="185"/>
      <c r="AP32" s="185"/>
      <c r="AQ32" s="185"/>
      <c r="AR32" s="185"/>
      <c r="AS32" s="185"/>
      <c r="AT32" s="185"/>
      <c r="AU32" s="185"/>
      <c r="AV32" s="185"/>
      <c r="AW32" s="185"/>
      <c r="AX32" s="185"/>
      <c r="AY32" s="185"/>
      <c r="AZ32" s="185"/>
      <c r="BA32" s="185"/>
      <c r="BB32" s="185"/>
      <c r="BC32" s="185"/>
      <c r="BD32" s="185"/>
      <c r="BE32" s="185"/>
      <c r="BF32" s="185"/>
      <c r="BG32" s="185"/>
      <c r="BH32" s="185"/>
      <c r="BI32" s="185"/>
      <c r="BJ32" s="185"/>
      <c r="BK32" s="185"/>
      <c r="BL32" s="185"/>
      <c r="BM32" s="185"/>
      <c r="BN32" s="185"/>
      <c r="BO32" s="185"/>
      <c r="BP32" s="185"/>
      <c r="BQ32" s="185"/>
      <c r="BR32" s="185"/>
    </row>
    <row r="33" spans="1:70" ht="20.25" thickBot="1">
      <c r="A33" s="606"/>
      <c r="B33" s="612" t="s">
        <v>499</v>
      </c>
      <c r="C33" s="613"/>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1"/>
      <c r="AI33" s="205"/>
      <c r="AJ33" s="192"/>
      <c r="AK33" s="192"/>
      <c r="AL33" s="192"/>
      <c r="AM33" s="185"/>
      <c r="AN33" s="185"/>
      <c r="AO33" s="185"/>
      <c r="AP33" s="185"/>
      <c r="AQ33" s="185"/>
      <c r="AR33" s="185"/>
      <c r="AS33" s="185"/>
      <c r="AT33" s="185"/>
      <c r="AU33" s="185"/>
      <c r="AV33" s="185"/>
      <c r="AW33" s="185"/>
      <c r="AX33" s="185"/>
      <c r="AY33" s="185"/>
      <c r="AZ33" s="185"/>
      <c r="BA33" s="185"/>
      <c r="BB33" s="185"/>
      <c r="BC33" s="185"/>
      <c r="BD33" s="185"/>
      <c r="BE33" s="185"/>
      <c r="BF33" s="185"/>
      <c r="BG33" s="185"/>
      <c r="BH33" s="185"/>
      <c r="BI33" s="185"/>
      <c r="BJ33" s="185"/>
      <c r="BK33" s="185"/>
      <c r="BL33" s="185"/>
      <c r="BM33" s="185"/>
      <c r="BN33" s="185"/>
      <c r="BO33" s="185"/>
      <c r="BP33" s="185"/>
      <c r="BQ33" s="185"/>
      <c r="BR33" s="185"/>
    </row>
    <row r="34" spans="1:70" ht="19.5" thickBot="1">
      <c r="A34" s="607"/>
      <c r="B34" s="614" t="s">
        <v>501</v>
      </c>
      <c r="C34" s="615"/>
      <c r="D34" s="202">
        <f>D32+D33</f>
        <v>0</v>
      </c>
      <c r="E34" s="202">
        <f t="shared" ref="E34:AH34" si="4">E32+E33</f>
        <v>0</v>
      </c>
      <c r="F34" s="202">
        <f t="shared" si="4"/>
        <v>0</v>
      </c>
      <c r="G34" s="202">
        <f t="shared" si="4"/>
        <v>0</v>
      </c>
      <c r="H34" s="202">
        <f t="shared" si="4"/>
        <v>0</v>
      </c>
      <c r="I34" s="202">
        <f t="shared" si="4"/>
        <v>0</v>
      </c>
      <c r="J34" s="202">
        <f t="shared" si="4"/>
        <v>0</v>
      </c>
      <c r="K34" s="202">
        <f t="shared" si="4"/>
        <v>0</v>
      </c>
      <c r="L34" s="202">
        <f t="shared" si="4"/>
        <v>0</v>
      </c>
      <c r="M34" s="202">
        <f t="shared" si="4"/>
        <v>0</v>
      </c>
      <c r="N34" s="202">
        <f t="shared" si="4"/>
        <v>0</v>
      </c>
      <c r="O34" s="202">
        <f t="shared" si="4"/>
        <v>0</v>
      </c>
      <c r="P34" s="202">
        <f t="shared" si="4"/>
        <v>0</v>
      </c>
      <c r="Q34" s="202">
        <f t="shared" si="4"/>
        <v>0</v>
      </c>
      <c r="R34" s="202">
        <f t="shared" si="4"/>
        <v>0</v>
      </c>
      <c r="S34" s="202">
        <f t="shared" si="4"/>
        <v>0</v>
      </c>
      <c r="T34" s="202">
        <f t="shared" si="4"/>
        <v>0</v>
      </c>
      <c r="U34" s="202">
        <f t="shared" si="4"/>
        <v>0</v>
      </c>
      <c r="V34" s="202">
        <f t="shared" si="4"/>
        <v>0</v>
      </c>
      <c r="W34" s="202">
        <f t="shared" si="4"/>
        <v>0</v>
      </c>
      <c r="X34" s="202">
        <f t="shared" si="4"/>
        <v>0</v>
      </c>
      <c r="Y34" s="202">
        <f t="shared" si="4"/>
        <v>0</v>
      </c>
      <c r="Z34" s="202">
        <f t="shared" si="4"/>
        <v>0</v>
      </c>
      <c r="AA34" s="202">
        <f t="shared" si="4"/>
        <v>0</v>
      </c>
      <c r="AB34" s="202">
        <f t="shared" si="4"/>
        <v>0</v>
      </c>
      <c r="AC34" s="202">
        <f t="shared" si="4"/>
        <v>0</v>
      </c>
      <c r="AD34" s="202">
        <f t="shared" si="4"/>
        <v>0</v>
      </c>
      <c r="AE34" s="202">
        <f t="shared" si="4"/>
        <v>0</v>
      </c>
      <c r="AF34" s="202">
        <f t="shared" si="4"/>
        <v>0</v>
      </c>
      <c r="AG34" s="202">
        <f t="shared" si="4"/>
        <v>0</v>
      </c>
      <c r="AH34" s="202">
        <f t="shared" si="4"/>
        <v>0</v>
      </c>
      <c r="AI34" s="203">
        <f>SUM(D34:AH34)</f>
        <v>0</v>
      </c>
      <c r="AJ34" s="199"/>
      <c r="AK34" s="185"/>
      <c r="AL34" s="185"/>
      <c r="AM34" s="185"/>
      <c r="AN34" s="185"/>
      <c r="AO34" s="185"/>
      <c r="AP34" s="185"/>
      <c r="AQ34" s="185"/>
      <c r="AR34" s="185"/>
      <c r="AS34" s="185"/>
      <c r="AT34" s="185"/>
      <c r="AU34" s="185"/>
      <c r="AV34" s="185"/>
      <c r="AW34" s="185"/>
      <c r="AX34" s="185"/>
      <c r="AY34" s="185"/>
      <c r="AZ34" s="185"/>
      <c r="BA34" s="185"/>
      <c r="BB34" s="185"/>
      <c r="BC34" s="185"/>
      <c r="BD34" s="185"/>
      <c r="BE34" s="185"/>
      <c r="BF34" s="185"/>
      <c r="BG34" s="185"/>
      <c r="BH34" s="185"/>
      <c r="BI34" s="185"/>
      <c r="BJ34" s="185"/>
      <c r="BK34" s="185"/>
      <c r="BL34" s="185"/>
      <c r="BM34" s="185"/>
      <c r="BN34" s="185"/>
      <c r="BO34" s="185"/>
      <c r="BP34" s="185"/>
      <c r="BQ34" s="185"/>
      <c r="BR34" s="185"/>
    </row>
    <row r="35" spans="1:70" ht="19.5" thickBot="1">
      <c r="A35" s="183"/>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c r="BH35" s="185"/>
      <c r="BI35" s="185"/>
      <c r="BJ35" s="185"/>
      <c r="BK35" s="185"/>
      <c r="BL35" s="185"/>
      <c r="BM35" s="185"/>
      <c r="BN35" s="185"/>
      <c r="BO35" s="185"/>
      <c r="BP35" s="185"/>
      <c r="BQ35" s="185"/>
      <c r="BR35" s="185"/>
    </row>
    <row r="36" spans="1:70">
      <c r="A36" s="604" t="s">
        <v>503</v>
      </c>
      <c r="B36" s="608" t="s">
        <v>489</v>
      </c>
      <c r="C36" s="608"/>
      <c r="D36" s="187">
        <f>D16</f>
        <v>0</v>
      </c>
      <c r="E36" s="187">
        <f t="shared" ref="E36:AH36" si="5">E16</f>
        <v>0</v>
      </c>
      <c r="F36" s="187">
        <f t="shared" si="5"/>
        <v>0</v>
      </c>
      <c r="G36" s="187">
        <f t="shared" si="5"/>
        <v>0</v>
      </c>
      <c r="H36" s="187">
        <f t="shared" si="5"/>
        <v>0</v>
      </c>
      <c r="I36" s="187">
        <f t="shared" si="5"/>
        <v>0</v>
      </c>
      <c r="J36" s="187">
        <f t="shared" si="5"/>
        <v>0</v>
      </c>
      <c r="K36" s="187">
        <f t="shared" si="5"/>
        <v>0</v>
      </c>
      <c r="L36" s="187">
        <f t="shared" si="5"/>
        <v>0</v>
      </c>
      <c r="M36" s="187">
        <f t="shared" si="5"/>
        <v>0</v>
      </c>
      <c r="N36" s="187">
        <f t="shared" si="5"/>
        <v>0</v>
      </c>
      <c r="O36" s="187">
        <f t="shared" si="5"/>
        <v>0</v>
      </c>
      <c r="P36" s="187">
        <f t="shared" si="5"/>
        <v>0</v>
      </c>
      <c r="Q36" s="187">
        <f t="shared" si="5"/>
        <v>0</v>
      </c>
      <c r="R36" s="187">
        <f t="shared" si="5"/>
        <v>0</v>
      </c>
      <c r="S36" s="187">
        <f t="shared" si="5"/>
        <v>0</v>
      </c>
      <c r="T36" s="187">
        <f t="shared" si="5"/>
        <v>0</v>
      </c>
      <c r="U36" s="187">
        <f t="shared" si="5"/>
        <v>0</v>
      </c>
      <c r="V36" s="187">
        <f t="shared" si="5"/>
        <v>0</v>
      </c>
      <c r="W36" s="187">
        <f t="shared" si="5"/>
        <v>0</v>
      </c>
      <c r="X36" s="187">
        <f t="shared" si="5"/>
        <v>0</v>
      </c>
      <c r="Y36" s="187">
        <f t="shared" si="5"/>
        <v>0</v>
      </c>
      <c r="Z36" s="187">
        <f t="shared" si="5"/>
        <v>0</v>
      </c>
      <c r="AA36" s="187">
        <f t="shared" si="5"/>
        <v>0</v>
      </c>
      <c r="AB36" s="187">
        <f t="shared" si="5"/>
        <v>0</v>
      </c>
      <c r="AC36" s="187">
        <f t="shared" si="5"/>
        <v>0</v>
      </c>
      <c r="AD36" s="187">
        <f t="shared" si="5"/>
        <v>0</v>
      </c>
      <c r="AE36" s="187">
        <f t="shared" si="5"/>
        <v>0</v>
      </c>
      <c r="AF36" s="187">
        <f t="shared" si="5"/>
        <v>0</v>
      </c>
      <c r="AG36" s="187">
        <f t="shared" si="5"/>
        <v>0</v>
      </c>
      <c r="AH36" s="209">
        <f t="shared" si="5"/>
        <v>0</v>
      </c>
      <c r="AI36" s="199"/>
      <c r="AJ36" s="185"/>
      <c r="AK36" s="185"/>
      <c r="AL36" s="185"/>
      <c r="AM36" s="185"/>
      <c r="AN36" s="185"/>
      <c r="AO36" s="185"/>
      <c r="AP36" s="185"/>
      <c r="AQ36" s="185"/>
      <c r="AR36" s="185"/>
      <c r="AS36" s="185"/>
      <c r="AT36" s="185"/>
      <c r="AU36" s="185"/>
      <c r="AV36" s="185"/>
      <c r="AW36" s="185"/>
      <c r="AX36" s="185"/>
      <c r="AY36" s="185"/>
      <c r="AZ36" s="185"/>
      <c r="BA36" s="185"/>
      <c r="BB36" s="185"/>
      <c r="BC36" s="185"/>
      <c r="BD36" s="185"/>
      <c r="BE36" s="185"/>
      <c r="BF36" s="185"/>
      <c r="BG36" s="185"/>
      <c r="BH36" s="185"/>
      <c r="BI36" s="185"/>
      <c r="BJ36" s="185"/>
      <c r="BK36" s="185"/>
      <c r="BL36" s="185"/>
      <c r="BM36" s="185"/>
      <c r="BN36" s="185"/>
      <c r="BO36" s="185"/>
      <c r="BP36" s="185"/>
      <c r="BQ36" s="185"/>
      <c r="BR36" s="185"/>
    </row>
    <row r="37" spans="1:70">
      <c r="A37" s="605"/>
      <c r="B37" s="609" t="s">
        <v>491</v>
      </c>
      <c r="C37" s="609"/>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1"/>
      <c r="AI37" s="185"/>
      <c r="AJ37" s="185"/>
      <c r="AK37" s="185"/>
      <c r="AL37" s="185"/>
      <c r="AM37" s="185"/>
      <c r="AN37" s="185"/>
      <c r="AO37" s="185"/>
      <c r="AP37" s="185"/>
      <c r="AQ37" s="185"/>
      <c r="AR37" s="185"/>
      <c r="AS37" s="185"/>
      <c r="AT37" s="185"/>
      <c r="AU37" s="185"/>
      <c r="AV37" s="185"/>
      <c r="AW37" s="185"/>
      <c r="AX37" s="185"/>
      <c r="AY37" s="185"/>
      <c r="AZ37" s="185"/>
      <c r="BA37" s="185"/>
      <c r="BB37" s="185"/>
      <c r="BC37" s="185"/>
      <c r="BD37" s="185"/>
      <c r="BE37" s="185"/>
      <c r="BF37" s="185"/>
      <c r="BG37" s="185"/>
      <c r="BH37" s="185"/>
      <c r="BI37" s="185"/>
      <c r="BJ37" s="185"/>
      <c r="BK37" s="185"/>
      <c r="BL37" s="185"/>
      <c r="BM37" s="185"/>
      <c r="BN37" s="185"/>
      <c r="BO37" s="185"/>
      <c r="BP37" s="185"/>
      <c r="BQ37" s="185"/>
      <c r="BR37" s="185"/>
    </row>
    <row r="38" spans="1:70" ht="180.95" customHeight="1">
      <c r="A38" s="605"/>
      <c r="B38" s="610" t="s">
        <v>493</v>
      </c>
      <c r="C38" s="610"/>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4"/>
      <c r="AI38" s="185"/>
      <c r="AJ38" s="185"/>
      <c r="AK38" s="185"/>
      <c r="AL38" s="185"/>
      <c r="AM38" s="185"/>
      <c r="AN38" s="185"/>
      <c r="AO38" s="185"/>
      <c r="AP38" s="185"/>
      <c r="AQ38" s="185"/>
      <c r="AR38" s="185"/>
      <c r="AS38" s="185"/>
      <c r="AT38" s="185"/>
      <c r="AU38" s="185"/>
      <c r="AV38" s="185"/>
      <c r="AW38" s="185"/>
      <c r="AX38" s="185"/>
      <c r="AY38" s="185"/>
      <c r="AZ38" s="185"/>
      <c r="BA38" s="185"/>
      <c r="BB38" s="185"/>
      <c r="BC38" s="185"/>
      <c r="BD38" s="185"/>
      <c r="BE38" s="185"/>
      <c r="BF38" s="185"/>
      <c r="BG38" s="185"/>
      <c r="BH38" s="185"/>
      <c r="BI38" s="185"/>
      <c r="BJ38" s="185"/>
      <c r="BK38" s="185"/>
      <c r="BL38" s="185"/>
      <c r="BM38" s="185"/>
      <c r="BN38" s="185"/>
      <c r="BO38" s="185"/>
      <c r="BP38" s="185"/>
      <c r="BQ38" s="185"/>
      <c r="BR38" s="185"/>
    </row>
    <row r="39" spans="1:70">
      <c r="A39" s="605"/>
      <c r="B39" s="611" t="s">
        <v>494</v>
      </c>
      <c r="C39" s="195" t="s">
        <v>495</v>
      </c>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7"/>
      <c r="AI39" s="185"/>
      <c r="AJ39" s="185"/>
      <c r="AK39" s="185"/>
      <c r="AL39" s="185"/>
      <c r="AM39" s="185"/>
      <c r="AN39" s="185"/>
      <c r="AO39" s="185"/>
      <c r="AP39" s="185"/>
      <c r="AQ39" s="185"/>
      <c r="AR39" s="185"/>
      <c r="AS39" s="185"/>
      <c r="AT39" s="185"/>
      <c r="AU39" s="185"/>
      <c r="AV39" s="185"/>
      <c r="AW39" s="185"/>
      <c r="AX39" s="185"/>
      <c r="AY39" s="185"/>
      <c r="AZ39" s="185"/>
      <c r="BA39" s="185"/>
      <c r="BB39" s="185"/>
      <c r="BC39" s="185"/>
      <c r="BD39" s="185"/>
      <c r="BE39" s="185"/>
      <c r="BF39" s="185"/>
      <c r="BG39" s="185"/>
      <c r="BH39" s="185"/>
      <c r="BI39" s="185"/>
      <c r="BJ39" s="185"/>
      <c r="BK39" s="185"/>
      <c r="BL39" s="185"/>
      <c r="BM39" s="185"/>
      <c r="BN39" s="185"/>
      <c r="BO39" s="185"/>
      <c r="BP39" s="185"/>
      <c r="BQ39" s="185"/>
      <c r="BR39" s="185"/>
    </row>
    <row r="40" spans="1:70">
      <c r="A40" s="605"/>
      <c r="B40" s="611"/>
      <c r="C40" s="198" t="s">
        <v>497</v>
      </c>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7"/>
      <c r="AI40" s="185"/>
      <c r="AJ40" s="185"/>
      <c r="AK40" s="185"/>
      <c r="AL40" s="185"/>
      <c r="AM40" s="185"/>
      <c r="AN40" s="185"/>
      <c r="AO40" s="185"/>
      <c r="AP40" s="185"/>
      <c r="AQ40" s="185"/>
      <c r="AR40" s="185"/>
      <c r="AS40" s="185"/>
      <c r="AT40" s="185"/>
      <c r="AU40" s="185"/>
      <c r="AV40" s="185"/>
      <c r="AW40" s="185"/>
      <c r="AX40" s="185"/>
      <c r="AY40" s="185"/>
      <c r="AZ40" s="185"/>
      <c r="BA40" s="185"/>
      <c r="BB40" s="185"/>
      <c r="BC40" s="185"/>
      <c r="BD40" s="185"/>
      <c r="BE40" s="185"/>
      <c r="BF40" s="185"/>
      <c r="BG40" s="185"/>
      <c r="BH40" s="185"/>
      <c r="BI40" s="185"/>
      <c r="BJ40" s="185"/>
      <c r="BK40" s="185"/>
      <c r="BL40" s="185"/>
      <c r="BM40" s="185"/>
      <c r="BN40" s="185"/>
      <c r="BO40" s="185"/>
      <c r="BP40" s="185"/>
      <c r="BQ40" s="185"/>
      <c r="BR40" s="185"/>
    </row>
    <row r="41" spans="1:70" ht="19.5">
      <c r="A41" s="606"/>
      <c r="B41" s="612" t="s">
        <v>498</v>
      </c>
      <c r="C41" s="613"/>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1"/>
      <c r="AI41" s="205"/>
      <c r="AJ41" s="192"/>
      <c r="AK41" s="192"/>
      <c r="AL41" s="192"/>
      <c r="AM41" s="185"/>
      <c r="AN41" s="185"/>
      <c r="AO41" s="185"/>
      <c r="AP41" s="185"/>
      <c r="AQ41" s="185"/>
      <c r="AR41" s="185"/>
      <c r="AS41" s="185"/>
      <c r="AT41" s="185"/>
      <c r="AU41" s="185"/>
      <c r="AV41" s="185"/>
      <c r="AW41" s="185"/>
      <c r="AX41" s="185"/>
      <c r="AY41" s="185"/>
      <c r="AZ41" s="185"/>
      <c r="BA41" s="185"/>
      <c r="BB41" s="185"/>
      <c r="BC41" s="185"/>
      <c r="BD41" s="185"/>
      <c r="BE41" s="185"/>
      <c r="BF41" s="185"/>
      <c r="BG41" s="185"/>
      <c r="BH41" s="185"/>
      <c r="BI41" s="185"/>
      <c r="BJ41" s="185"/>
      <c r="BK41" s="185"/>
      <c r="BL41" s="185"/>
      <c r="BM41" s="185"/>
      <c r="BN41" s="185"/>
      <c r="BO41" s="185"/>
      <c r="BP41" s="185"/>
      <c r="BQ41" s="185"/>
      <c r="BR41" s="185"/>
    </row>
    <row r="42" spans="1:70" ht="20.25" thickBot="1">
      <c r="A42" s="606"/>
      <c r="B42" s="612" t="s">
        <v>499</v>
      </c>
      <c r="C42" s="613"/>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1"/>
      <c r="AI42" s="205"/>
      <c r="AJ42" s="192"/>
      <c r="AK42" s="192"/>
      <c r="AL42" s="192"/>
      <c r="AM42" s="185"/>
      <c r="AN42" s="185"/>
      <c r="AO42" s="185"/>
      <c r="AP42" s="185"/>
      <c r="AQ42" s="185"/>
      <c r="AR42" s="185"/>
      <c r="AS42" s="185"/>
      <c r="AT42" s="185"/>
      <c r="AU42" s="185"/>
      <c r="AV42" s="185"/>
      <c r="AW42" s="185"/>
      <c r="AX42" s="185"/>
      <c r="AY42" s="185"/>
      <c r="AZ42" s="185"/>
      <c r="BA42" s="185"/>
      <c r="BB42" s="185"/>
      <c r="BC42" s="185"/>
      <c r="BD42" s="185"/>
      <c r="BE42" s="185"/>
      <c r="BF42" s="185"/>
      <c r="BG42" s="185"/>
      <c r="BH42" s="185"/>
      <c r="BI42" s="185"/>
      <c r="BJ42" s="185"/>
      <c r="BK42" s="185"/>
      <c r="BL42" s="185"/>
      <c r="BM42" s="185"/>
      <c r="BN42" s="185"/>
      <c r="BO42" s="185"/>
      <c r="BP42" s="185"/>
      <c r="BQ42" s="185"/>
      <c r="BR42" s="185"/>
    </row>
    <row r="43" spans="1:70" ht="19.5" thickBot="1">
      <c r="A43" s="607"/>
      <c r="B43" s="614" t="s">
        <v>501</v>
      </c>
      <c r="C43" s="615"/>
      <c r="D43" s="202">
        <f>D41+D42</f>
        <v>0</v>
      </c>
      <c r="E43" s="202">
        <f t="shared" ref="E43:AH43" si="6">E41+E42</f>
        <v>0</v>
      </c>
      <c r="F43" s="202">
        <f t="shared" si="6"/>
        <v>0</v>
      </c>
      <c r="G43" s="202">
        <f t="shared" si="6"/>
        <v>0</v>
      </c>
      <c r="H43" s="202">
        <f t="shared" si="6"/>
        <v>0</v>
      </c>
      <c r="I43" s="202">
        <f t="shared" si="6"/>
        <v>0</v>
      </c>
      <c r="J43" s="202">
        <f t="shared" si="6"/>
        <v>0</v>
      </c>
      <c r="K43" s="202">
        <f t="shared" si="6"/>
        <v>0</v>
      </c>
      <c r="L43" s="202">
        <f t="shared" si="6"/>
        <v>0</v>
      </c>
      <c r="M43" s="202">
        <f t="shared" si="6"/>
        <v>0</v>
      </c>
      <c r="N43" s="202">
        <f t="shared" si="6"/>
        <v>0</v>
      </c>
      <c r="O43" s="202">
        <f t="shared" si="6"/>
        <v>0</v>
      </c>
      <c r="P43" s="202">
        <f t="shared" si="6"/>
        <v>0</v>
      </c>
      <c r="Q43" s="202">
        <f t="shared" si="6"/>
        <v>0</v>
      </c>
      <c r="R43" s="202">
        <f t="shared" si="6"/>
        <v>0</v>
      </c>
      <c r="S43" s="202">
        <f t="shared" si="6"/>
        <v>0</v>
      </c>
      <c r="T43" s="202">
        <f t="shared" si="6"/>
        <v>0</v>
      </c>
      <c r="U43" s="202">
        <f t="shared" si="6"/>
        <v>0</v>
      </c>
      <c r="V43" s="202">
        <f t="shared" si="6"/>
        <v>0</v>
      </c>
      <c r="W43" s="202">
        <f t="shared" si="6"/>
        <v>0</v>
      </c>
      <c r="X43" s="202">
        <f t="shared" si="6"/>
        <v>0</v>
      </c>
      <c r="Y43" s="202">
        <f t="shared" si="6"/>
        <v>0</v>
      </c>
      <c r="Z43" s="202">
        <f t="shared" si="6"/>
        <v>0</v>
      </c>
      <c r="AA43" s="202">
        <f t="shared" si="6"/>
        <v>0</v>
      </c>
      <c r="AB43" s="202">
        <f t="shared" si="6"/>
        <v>0</v>
      </c>
      <c r="AC43" s="202">
        <f t="shared" si="6"/>
        <v>0</v>
      </c>
      <c r="AD43" s="202">
        <f t="shared" si="6"/>
        <v>0</v>
      </c>
      <c r="AE43" s="202">
        <f t="shared" si="6"/>
        <v>0</v>
      </c>
      <c r="AF43" s="202">
        <f t="shared" si="6"/>
        <v>0</v>
      </c>
      <c r="AG43" s="202">
        <f t="shared" si="6"/>
        <v>0</v>
      </c>
      <c r="AH43" s="202">
        <f t="shared" si="6"/>
        <v>0</v>
      </c>
      <c r="AI43" s="203">
        <f>SUM(D43:AH43)</f>
        <v>0</v>
      </c>
      <c r="AJ43" s="199"/>
      <c r="AK43" s="185"/>
      <c r="AL43" s="185"/>
      <c r="AM43" s="185"/>
      <c r="AN43" s="185"/>
      <c r="AO43" s="185"/>
      <c r="AP43" s="185"/>
      <c r="AQ43" s="185"/>
      <c r="AR43" s="185"/>
      <c r="AS43" s="185"/>
      <c r="AT43" s="185"/>
      <c r="AU43" s="185"/>
      <c r="AV43" s="185"/>
      <c r="AW43" s="185"/>
      <c r="AX43" s="185"/>
      <c r="AY43" s="185"/>
      <c r="AZ43" s="185"/>
      <c r="BA43" s="185"/>
      <c r="BB43" s="185"/>
      <c r="BC43" s="185"/>
      <c r="BD43" s="185"/>
      <c r="BE43" s="185"/>
      <c r="BF43" s="185"/>
      <c r="BG43" s="185"/>
      <c r="BH43" s="185"/>
      <c r="BI43" s="185"/>
      <c r="BJ43" s="185"/>
      <c r="BK43" s="185"/>
      <c r="BL43" s="185"/>
      <c r="BM43" s="185"/>
      <c r="BN43" s="185"/>
      <c r="BO43" s="185"/>
      <c r="BP43" s="185"/>
      <c r="BQ43" s="185"/>
      <c r="BR43" s="185"/>
    </row>
    <row r="44" spans="1:70" ht="21">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185"/>
      <c r="AJ44" s="185"/>
      <c r="AK44" s="185"/>
      <c r="AL44" s="185"/>
      <c r="AM44" s="185"/>
      <c r="AN44" s="185"/>
      <c r="AO44" s="185"/>
      <c r="AP44" s="185"/>
      <c r="AQ44" s="185"/>
      <c r="AR44" s="185"/>
      <c r="AS44" s="185"/>
      <c r="AT44" s="185"/>
      <c r="AU44" s="185"/>
      <c r="AV44" s="185"/>
      <c r="AW44" s="185"/>
      <c r="AX44" s="185"/>
      <c r="AY44" s="185"/>
      <c r="AZ44" s="185"/>
      <c r="BA44" s="185"/>
      <c r="BB44" s="185"/>
      <c r="BC44" s="185"/>
      <c r="BD44" s="185"/>
      <c r="BE44" s="185"/>
      <c r="BF44" s="185"/>
      <c r="BG44" s="185"/>
      <c r="BH44" s="185"/>
      <c r="BI44" s="185"/>
      <c r="BJ44" s="185"/>
      <c r="BK44" s="185"/>
      <c r="BL44" s="185"/>
      <c r="BM44" s="185"/>
      <c r="BN44" s="185"/>
      <c r="BO44" s="185"/>
      <c r="BP44" s="185"/>
      <c r="BQ44" s="185"/>
      <c r="BR44" s="185"/>
    </row>
    <row r="45" spans="1:70">
      <c r="A45" s="185"/>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211" t="s">
        <v>504</v>
      </c>
      <c r="AG45" s="212">
        <f>SUM(D12:AH12,D21:AH21,D32:AH32,D41:AH41)</f>
        <v>0</v>
      </c>
      <c r="AH45" s="213" t="s">
        <v>505</v>
      </c>
      <c r="AI45" s="185"/>
      <c r="AJ45" s="185"/>
      <c r="AK45" s="185"/>
      <c r="AL45" s="185"/>
      <c r="AM45" s="185"/>
      <c r="AN45" s="185"/>
      <c r="AO45" s="185"/>
      <c r="AP45" s="185"/>
      <c r="AQ45" s="185"/>
      <c r="AR45" s="185"/>
      <c r="AS45" s="185"/>
      <c r="AT45" s="185"/>
      <c r="AU45" s="185"/>
      <c r="AV45" s="185"/>
      <c r="AW45" s="185"/>
      <c r="AX45" s="185"/>
      <c r="AY45" s="185"/>
      <c r="AZ45" s="185"/>
      <c r="BA45" s="185"/>
      <c r="BB45" s="185"/>
      <c r="BC45" s="185"/>
      <c r="BD45" s="185"/>
      <c r="BE45" s="185"/>
      <c r="BF45" s="185"/>
      <c r="BG45" s="185"/>
      <c r="BH45" s="185"/>
      <c r="BI45" s="185"/>
      <c r="BJ45" s="185"/>
      <c r="BK45" s="185"/>
      <c r="BL45" s="185"/>
      <c r="BM45" s="185"/>
      <c r="BN45" s="185"/>
      <c r="BO45" s="185"/>
      <c r="BP45" s="185"/>
      <c r="BQ45" s="185"/>
      <c r="BR45" s="185"/>
    </row>
    <row r="46" spans="1:70">
      <c r="A46" s="185"/>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211" t="s">
        <v>506</v>
      </c>
      <c r="AG46" s="212">
        <f>SUM(D13:AH13,D22:AH22,D33:AH33,D42:AH42)</f>
        <v>0</v>
      </c>
      <c r="AH46" s="213" t="s">
        <v>505</v>
      </c>
      <c r="AI46" s="185"/>
      <c r="AJ46" s="185"/>
      <c r="AK46" s="185"/>
      <c r="AL46" s="185"/>
      <c r="AM46" s="185"/>
      <c r="AN46" s="185"/>
      <c r="AO46" s="185"/>
      <c r="AP46" s="185"/>
      <c r="AQ46" s="185"/>
      <c r="AR46" s="185"/>
      <c r="AS46" s="185"/>
      <c r="AT46" s="185"/>
      <c r="AU46" s="185"/>
      <c r="AV46" s="185"/>
      <c r="AW46" s="185"/>
      <c r="AX46" s="185"/>
      <c r="AY46" s="185"/>
      <c r="AZ46" s="185"/>
      <c r="BA46" s="185"/>
      <c r="BB46" s="185"/>
      <c r="BC46" s="185"/>
      <c r="BD46" s="185"/>
      <c r="BE46" s="185"/>
      <c r="BF46" s="185"/>
      <c r="BG46" s="185"/>
      <c r="BH46" s="185"/>
      <c r="BI46" s="185"/>
      <c r="BJ46" s="185"/>
      <c r="BK46" s="185"/>
      <c r="BL46" s="185"/>
      <c r="BM46" s="185"/>
      <c r="BN46" s="185"/>
      <c r="BO46" s="185"/>
      <c r="BP46" s="185"/>
      <c r="BQ46" s="185"/>
      <c r="BR46" s="185"/>
    </row>
    <row r="47" spans="1:70">
      <c r="A47" s="185"/>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214" t="s">
        <v>507</v>
      </c>
      <c r="AG47" s="215">
        <f>SUM(AG45:AG46)</f>
        <v>0</v>
      </c>
      <c r="AH47" s="213" t="s">
        <v>505</v>
      </c>
      <c r="AI47" s="185"/>
      <c r="AJ47" s="185"/>
      <c r="AK47" s="185"/>
      <c r="AL47" s="185"/>
      <c r="AM47" s="185"/>
      <c r="AN47" s="185"/>
      <c r="AO47" s="185"/>
      <c r="AP47" s="185"/>
      <c r="AQ47" s="185"/>
      <c r="AR47" s="185"/>
      <c r="AS47" s="185"/>
      <c r="AT47" s="185"/>
      <c r="AU47" s="185"/>
      <c r="AV47" s="185"/>
      <c r="AW47" s="185"/>
      <c r="AX47" s="185"/>
      <c r="AY47" s="185"/>
      <c r="AZ47" s="185"/>
      <c r="BA47" s="185"/>
      <c r="BB47" s="185"/>
      <c r="BC47" s="185"/>
      <c r="BD47" s="185"/>
      <c r="BE47" s="185"/>
      <c r="BF47" s="185"/>
      <c r="BG47" s="185"/>
      <c r="BH47" s="185"/>
      <c r="BI47" s="185"/>
      <c r="BJ47" s="185"/>
      <c r="BK47" s="185"/>
      <c r="BL47" s="185"/>
      <c r="BM47" s="185"/>
      <c r="BN47" s="185"/>
      <c r="BO47" s="185"/>
      <c r="BP47" s="185"/>
      <c r="BQ47" s="185"/>
      <c r="BR47" s="185"/>
    </row>
    <row r="48" spans="1:70">
      <c r="A48" s="185"/>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5"/>
      <c r="AN48" s="185"/>
      <c r="AO48" s="185"/>
      <c r="AP48" s="185"/>
      <c r="AQ48" s="185"/>
      <c r="AR48" s="185"/>
      <c r="AS48" s="185"/>
      <c r="AT48" s="185"/>
      <c r="AU48" s="185"/>
      <c r="AV48" s="185"/>
      <c r="AW48" s="185"/>
      <c r="AX48" s="185"/>
      <c r="AY48" s="185"/>
      <c r="AZ48" s="185"/>
      <c r="BA48" s="185"/>
      <c r="BB48" s="185"/>
      <c r="BC48" s="185"/>
      <c r="BD48" s="185"/>
      <c r="BE48" s="185"/>
      <c r="BF48" s="185"/>
      <c r="BG48" s="185"/>
      <c r="BH48" s="185"/>
      <c r="BI48" s="185"/>
      <c r="BJ48" s="185"/>
      <c r="BK48" s="185"/>
      <c r="BL48" s="185"/>
      <c r="BM48" s="185"/>
      <c r="BN48" s="185"/>
      <c r="BO48" s="185"/>
      <c r="BP48" s="185"/>
      <c r="BQ48" s="185"/>
      <c r="BR48" s="185"/>
    </row>
    <row r="49" spans="1:70">
      <c r="A49" s="185"/>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5"/>
      <c r="AL49" s="185"/>
      <c r="AM49" s="185"/>
      <c r="AN49" s="185"/>
      <c r="AO49" s="185"/>
      <c r="AP49" s="185"/>
      <c r="AQ49" s="185"/>
      <c r="AR49" s="185"/>
      <c r="AS49" s="185"/>
      <c r="AT49" s="185"/>
      <c r="AU49" s="185"/>
      <c r="AV49" s="185"/>
      <c r="AW49" s="185"/>
      <c r="AX49" s="185"/>
      <c r="AY49" s="185"/>
      <c r="AZ49" s="185"/>
      <c r="BA49" s="185"/>
      <c r="BB49" s="185"/>
      <c r="BC49" s="185"/>
      <c r="BD49" s="185"/>
      <c r="BE49" s="185"/>
      <c r="BF49" s="185"/>
      <c r="BG49" s="185"/>
      <c r="BH49" s="185"/>
      <c r="BI49" s="185"/>
      <c r="BJ49" s="185"/>
      <c r="BK49" s="185"/>
      <c r="BL49" s="185"/>
      <c r="BM49" s="185"/>
      <c r="BN49" s="185"/>
      <c r="BO49" s="185"/>
      <c r="BP49" s="185"/>
      <c r="BQ49" s="185"/>
      <c r="BR49" s="185"/>
    </row>
    <row r="50" spans="1:70">
      <c r="A50" s="185"/>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5"/>
      <c r="AL50" s="185"/>
      <c r="AM50" s="185"/>
      <c r="AN50" s="185"/>
      <c r="AO50" s="185"/>
      <c r="AP50" s="185"/>
      <c r="AQ50" s="185"/>
      <c r="AR50" s="185"/>
      <c r="AS50" s="185"/>
      <c r="AT50" s="185"/>
      <c r="AU50" s="185"/>
      <c r="AV50" s="185"/>
      <c r="AW50" s="185"/>
      <c r="AX50" s="185"/>
      <c r="AY50" s="185"/>
      <c r="AZ50" s="185"/>
      <c r="BA50" s="185"/>
      <c r="BB50" s="185"/>
      <c r="BC50" s="185"/>
      <c r="BD50" s="185"/>
      <c r="BE50" s="185"/>
      <c r="BF50" s="185"/>
      <c r="BG50" s="185"/>
      <c r="BH50" s="185"/>
      <c r="BI50" s="185"/>
      <c r="BJ50" s="185"/>
      <c r="BK50" s="185"/>
      <c r="BL50" s="185"/>
      <c r="BM50" s="185"/>
      <c r="BN50" s="185"/>
      <c r="BO50" s="185"/>
      <c r="BP50" s="185"/>
      <c r="BQ50" s="185"/>
      <c r="BR50" s="185"/>
    </row>
    <row r="51" spans="1:70">
      <c r="A51" s="185"/>
      <c r="B51" s="185"/>
      <c r="C51" s="185"/>
      <c r="D51" s="185"/>
      <c r="E51" s="185"/>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5"/>
      <c r="AE51" s="185"/>
      <c r="AF51" s="185"/>
      <c r="AG51" s="185"/>
      <c r="AH51" s="185"/>
      <c r="AI51" s="185"/>
      <c r="AJ51" s="185"/>
      <c r="AK51" s="185"/>
      <c r="AL51" s="185"/>
      <c r="AM51" s="185"/>
      <c r="AN51" s="185"/>
      <c r="AO51" s="185"/>
      <c r="AP51" s="185"/>
      <c r="AQ51" s="185"/>
      <c r="AR51" s="185"/>
      <c r="AS51" s="185"/>
      <c r="AT51" s="185"/>
      <c r="AU51" s="185"/>
      <c r="AV51" s="185"/>
      <c r="AW51" s="185"/>
      <c r="AX51" s="185"/>
      <c r="AY51" s="185"/>
      <c r="AZ51" s="185"/>
      <c r="BA51" s="185"/>
      <c r="BB51" s="185"/>
      <c r="BC51" s="185"/>
      <c r="BD51" s="185"/>
      <c r="BE51" s="185"/>
      <c r="BF51" s="185"/>
      <c r="BG51" s="185"/>
      <c r="BH51" s="185"/>
      <c r="BI51" s="185"/>
      <c r="BJ51" s="185"/>
      <c r="BK51" s="185"/>
      <c r="BL51" s="185"/>
      <c r="BM51" s="185"/>
      <c r="BN51" s="185"/>
      <c r="BO51" s="185"/>
      <c r="BP51" s="185"/>
      <c r="BQ51" s="185"/>
      <c r="BR51" s="185"/>
    </row>
    <row r="52" spans="1:70">
      <c r="A52" s="185"/>
      <c r="B52" s="185"/>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5"/>
      <c r="AL52" s="185"/>
      <c r="AM52" s="185"/>
      <c r="AN52" s="185"/>
      <c r="AO52" s="185"/>
      <c r="AP52" s="185"/>
      <c r="AQ52" s="185"/>
      <c r="AR52" s="185"/>
      <c r="AS52" s="185"/>
      <c r="AT52" s="185"/>
      <c r="AU52" s="185"/>
      <c r="AV52" s="185"/>
      <c r="AW52" s="185"/>
      <c r="AX52" s="185"/>
      <c r="AY52" s="185"/>
      <c r="AZ52" s="185"/>
      <c r="BA52" s="185"/>
      <c r="BB52" s="185"/>
      <c r="BC52" s="185"/>
      <c r="BD52" s="185"/>
      <c r="BE52" s="185"/>
      <c r="BF52" s="185"/>
      <c r="BG52" s="185"/>
      <c r="BH52" s="185"/>
      <c r="BI52" s="185"/>
      <c r="BJ52" s="185"/>
      <c r="BK52" s="185"/>
      <c r="BL52" s="185"/>
      <c r="BM52" s="185"/>
      <c r="BN52" s="185"/>
      <c r="BO52" s="185"/>
      <c r="BP52" s="185"/>
      <c r="BQ52" s="185"/>
      <c r="BR52" s="185"/>
    </row>
    <row r="53" spans="1:70">
      <c r="A53" s="185"/>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85"/>
      <c r="AL53" s="185"/>
      <c r="AM53" s="185"/>
      <c r="AN53" s="185"/>
      <c r="AO53" s="185"/>
      <c r="AP53" s="185"/>
      <c r="AQ53" s="185"/>
      <c r="AR53" s="185"/>
      <c r="AS53" s="185"/>
      <c r="AT53" s="185"/>
      <c r="AU53" s="185"/>
      <c r="AV53" s="185"/>
      <c r="AW53" s="185"/>
      <c r="AX53" s="185"/>
      <c r="AY53" s="185"/>
      <c r="AZ53" s="185"/>
      <c r="BA53" s="185"/>
      <c r="BB53" s="185"/>
      <c r="BC53" s="185"/>
      <c r="BD53" s="185"/>
      <c r="BE53" s="185"/>
      <c r="BF53" s="185"/>
      <c r="BG53" s="185"/>
      <c r="BH53" s="185"/>
      <c r="BI53" s="185"/>
      <c r="BJ53" s="185"/>
      <c r="BK53" s="185"/>
      <c r="BL53" s="185"/>
      <c r="BM53" s="185"/>
      <c r="BN53" s="185"/>
      <c r="BO53" s="185"/>
      <c r="BP53" s="185"/>
      <c r="BQ53" s="185"/>
      <c r="BR53" s="185"/>
    </row>
    <row r="54" spans="1:70">
      <c r="A54" s="185"/>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5"/>
      <c r="AL54" s="185"/>
      <c r="AM54" s="185"/>
      <c r="AN54" s="185"/>
      <c r="AO54" s="185"/>
      <c r="AP54" s="185"/>
      <c r="AQ54" s="185"/>
      <c r="AR54" s="185"/>
      <c r="AS54" s="185"/>
      <c r="AT54" s="185"/>
      <c r="AU54" s="185"/>
      <c r="AV54" s="185"/>
      <c r="AW54" s="185"/>
      <c r="AX54" s="185"/>
      <c r="AY54" s="185"/>
      <c r="AZ54" s="185"/>
      <c r="BA54" s="185"/>
      <c r="BB54" s="185"/>
      <c r="BC54" s="185"/>
      <c r="BD54" s="185"/>
      <c r="BE54" s="185"/>
      <c r="BF54" s="185"/>
      <c r="BG54" s="185"/>
      <c r="BH54" s="185"/>
      <c r="BI54" s="185"/>
      <c r="BJ54" s="185"/>
      <c r="BK54" s="185"/>
      <c r="BL54" s="185"/>
      <c r="BM54" s="185"/>
      <c r="BN54" s="185"/>
      <c r="BO54" s="185"/>
      <c r="BP54" s="185"/>
      <c r="BQ54" s="185"/>
      <c r="BR54" s="185"/>
    </row>
    <row r="55" spans="1:70">
      <c r="A55" s="185"/>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AQ55" s="185"/>
      <c r="AR55" s="185"/>
      <c r="AS55" s="185"/>
      <c r="AT55" s="185"/>
      <c r="AU55" s="185"/>
      <c r="AV55" s="185"/>
      <c r="AW55" s="185"/>
      <c r="AX55" s="185"/>
      <c r="AY55" s="185"/>
      <c r="AZ55" s="185"/>
      <c r="BA55" s="185"/>
      <c r="BB55" s="185"/>
      <c r="BC55" s="185"/>
      <c r="BD55" s="185"/>
      <c r="BE55" s="185"/>
      <c r="BF55" s="185"/>
      <c r="BG55" s="185"/>
      <c r="BH55" s="185"/>
      <c r="BI55" s="185"/>
      <c r="BJ55" s="185"/>
      <c r="BK55" s="185"/>
      <c r="BL55" s="185"/>
      <c r="BM55" s="185"/>
      <c r="BN55" s="185"/>
      <c r="BO55" s="185"/>
      <c r="BP55" s="185"/>
      <c r="BQ55" s="185"/>
      <c r="BR55" s="185"/>
    </row>
    <row r="56" spans="1:70">
      <c r="A56" s="185"/>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5"/>
      <c r="AL56" s="185"/>
      <c r="AM56" s="185"/>
      <c r="AN56" s="185"/>
      <c r="AO56" s="185"/>
      <c r="AP56" s="185"/>
      <c r="AQ56" s="185"/>
      <c r="AR56" s="185"/>
      <c r="AS56" s="185"/>
      <c r="AT56" s="185"/>
      <c r="AU56" s="185"/>
      <c r="AV56" s="185"/>
      <c r="AW56" s="185"/>
      <c r="AX56" s="185"/>
      <c r="AY56" s="185"/>
      <c r="AZ56" s="185"/>
      <c r="BA56" s="185"/>
      <c r="BB56" s="185"/>
      <c r="BC56" s="185"/>
      <c r="BD56" s="185"/>
      <c r="BE56" s="185"/>
      <c r="BF56" s="185"/>
      <c r="BG56" s="185"/>
      <c r="BH56" s="185"/>
      <c r="BI56" s="185"/>
      <c r="BJ56" s="185"/>
      <c r="BK56" s="185"/>
      <c r="BL56" s="185"/>
      <c r="BM56" s="185"/>
      <c r="BN56" s="185"/>
      <c r="BO56" s="185"/>
      <c r="BP56" s="185"/>
      <c r="BQ56" s="185"/>
      <c r="BR56" s="185"/>
    </row>
    <row r="57" spans="1:70">
      <c r="A57" s="185"/>
      <c r="B57" s="185"/>
      <c r="C57" s="185"/>
      <c r="D57" s="185"/>
      <c r="E57" s="185"/>
      <c r="F57" s="185"/>
      <c r="G57" s="185"/>
      <c r="H57" s="185"/>
      <c r="I57" s="185"/>
      <c r="J57" s="185"/>
      <c r="K57" s="185"/>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c r="AI57" s="185"/>
      <c r="AJ57" s="185"/>
      <c r="AK57" s="185"/>
      <c r="AL57" s="185"/>
      <c r="AM57" s="185"/>
      <c r="AN57" s="185"/>
      <c r="AO57" s="185"/>
      <c r="AP57" s="185"/>
      <c r="AQ57" s="185"/>
      <c r="AR57" s="185"/>
      <c r="AS57" s="185"/>
      <c r="AT57" s="185"/>
      <c r="AU57" s="185"/>
      <c r="AV57" s="185"/>
      <c r="AW57" s="185"/>
      <c r="AX57" s="185"/>
      <c r="AY57" s="185"/>
      <c r="AZ57" s="185"/>
      <c r="BA57" s="185"/>
      <c r="BB57" s="185"/>
      <c r="BC57" s="185"/>
      <c r="BD57" s="185"/>
      <c r="BE57" s="185"/>
      <c r="BF57" s="185"/>
      <c r="BG57" s="185"/>
      <c r="BH57" s="185"/>
      <c r="BI57" s="185"/>
      <c r="BJ57" s="185"/>
      <c r="BK57" s="185"/>
      <c r="BL57" s="185"/>
      <c r="BM57" s="185"/>
      <c r="BN57" s="185"/>
      <c r="BO57" s="185"/>
      <c r="BP57" s="185"/>
      <c r="BQ57" s="185"/>
      <c r="BR57" s="185"/>
    </row>
    <row r="58" spans="1:70">
      <c r="A58" s="185"/>
      <c r="B58" s="185"/>
      <c r="C58" s="185"/>
      <c r="D58" s="185"/>
      <c r="E58" s="185"/>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5"/>
      <c r="AN58" s="185"/>
      <c r="AO58" s="185"/>
      <c r="AP58" s="185"/>
      <c r="AQ58" s="185"/>
      <c r="AR58" s="185"/>
      <c r="AS58" s="185"/>
      <c r="AT58" s="185"/>
      <c r="AU58" s="185"/>
      <c r="AV58" s="185"/>
      <c r="AW58" s="185"/>
      <c r="AX58" s="185"/>
      <c r="AY58" s="185"/>
      <c r="AZ58" s="185"/>
      <c r="BA58" s="185"/>
      <c r="BB58" s="185"/>
      <c r="BC58" s="185"/>
      <c r="BD58" s="185"/>
      <c r="BE58" s="185"/>
      <c r="BF58" s="185"/>
      <c r="BG58" s="185"/>
      <c r="BH58" s="185"/>
      <c r="BI58" s="185"/>
      <c r="BJ58" s="185"/>
      <c r="BK58" s="185"/>
      <c r="BL58" s="185"/>
      <c r="BM58" s="185"/>
      <c r="BN58" s="185"/>
      <c r="BO58" s="185"/>
      <c r="BP58" s="185"/>
      <c r="BQ58" s="185"/>
      <c r="BR58" s="185"/>
    </row>
    <row r="59" spans="1:70">
      <c r="A59" s="185"/>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5"/>
      <c r="AL59" s="185"/>
      <c r="AM59" s="185"/>
      <c r="AN59" s="185"/>
      <c r="AO59" s="185"/>
      <c r="AP59" s="185"/>
      <c r="AQ59" s="185"/>
      <c r="AR59" s="185"/>
      <c r="AS59" s="185"/>
      <c r="AT59" s="185"/>
      <c r="AU59" s="185"/>
      <c r="AV59" s="185"/>
      <c r="AW59" s="185"/>
      <c r="AX59" s="185"/>
      <c r="AY59" s="185"/>
      <c r="AZ59" s="185"/>
      <c r="BA59" s="185"/>
      <c r="BB59" s="185"/>
      <c r="BC59" s="185"/>
      <c r="BD59" s="185"/>
      <c r="BE59" s="185"/>
      <c r="BF59" s="185"/>
      <c r="BG59" s="185"/>
      <c r="BH59" s="185"/>
      <c r="BI59" s="185"/>
      <c r="BJ59" s="185"/>
      <c r="BK59" s="185"/>
      <c r="BL59" s="185"/>
      <c r="BM59" s="185"/>
      <c r="BN59" s="185"/>
      <c r="BO59" s="185"/>
      <c r="BP59" s="185"/>
      <c r="BQ59" s="185"/>
      <c r="BR59" s="185"/>
    </row>
    <row r="60" spans="1:70">
      <c r="A60" s="185"/>
      <c r="B60" s="185"/>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85"/>
      <c r="AL60" s="185"/>
      <c r="AM60" s="185"/>
      <c r="AN60" s="185"/>
      <c r="AO60" s="185"/>
      <c r="AP60" s="185"/>
      <c r="AQ60" s="185"/>
      <c r="AR60" s="185"/>
      <c r="AS60" s="185"/>
      <c r="AT60" s="185"/>
      <c r="AU60" s="185"/>
      <c r="AV60" s="185"/>
      <c r="AW60" s="185"/>
      <c r="AX60" s="185"/>
      <c r="AY60" s="185"/>
      <c r="AZ60" s="185"/>
      <c r="BA60" s="185"/>
      <c r="BB60" s="185"/>
      <c r="BC60" s="185"/>
      <c r="BD60" s="185"/>
      <c r="BE60" s="185"/>
      <c r="BF60" s="185"/>
      <c r="BG60" s="185"/>
      <c r="BH60" s="185"/>
      <c r="BI60" s="185"/>
      <c r="BJ60" s="185"/>
      <c r="BK60" s="185"/>
      <c r="BL60" s="185"/>
      <c r="BM60" s="185"/>
      <c r="BN60" s="185"/>
      <c r="BO60" s="185"/>
      <c r="BP60" s="185"/>
      <c r="BQ60" s="185"/>
      <c r="BR60" s="185"/>
    </row>
    <row r="61" spans="1:70">
      <c r="A61" s="185"/>
      <c r="B61" s="185"/>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5"/>
      <c r="AL61" s="185"/>
      <c r="AM61" s="185"/>
      <c r="AN61" s="185"/>
      <c r="AO61" s="185"/>
      <c r="AP61" s="185"/>
      <c r="AQ61" s="185"/>
      <c r="AR61" s="185"/>
      <c r="AS61" s="185"/>
      <c r="AT61" s="185"/>
      <c r="AU61" s="185"/>
      <c r="AV61" s="185"/>
      <c r="AW61" s="185"/>
      <c r="AX61" s="185"/>
      <c r="AY61" s="185"/>
      <c r="AZ61" s="185"/>
      <c r="BA61" s="185"/>
      <c r="BB61" s="185"/>
      <c r="BC61" s="185"/>
      <c r="BD61" s="185"/>
      <c r="BE61" s="185"/>
      <c r="BF61" s="185"/>
      <c r="BG61" s="185"/>
      <c r="BH61" s="185"/>
      <c r="BI61" s="185"/>
      <c r="BJ61" s="185"/>
      <c r="BK61" s="185"/>
      <c r="BL61" s="185"/>
      <c r="BM61" s="185"/>
      <c r="BN61" s="185"/>
      <c r="BO61" s="185"/>
      <c r="BP61" s="185"/>
      <c r="BQ61" s="185"/>
      <c r="BR61" s="185"/>
    </row>
    <row r="62" spans="1:70">
      <c r="A62" s="185"/>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85"/>
      <c r="AL62" s="185"/>
      <c r="AM62" s="185"/>
      <c r="AN62" s="185"/>
      <c r="AO62" s="185"/>
      <c r="AP62" s="185"/>
      <c r="AQ62" s="185"/>
      <c r="AR62" s="185"/>
      <c r="AS62" s="185"/>
      <c r="AT62" s="185"/>
      <c r="AU62" s="185"/>
      <c r="AV62" s="185"/>
      <c r="AW62" s="185"/>
      <c r="AX62" s="185"/>
      <c r="AY62" s="185"/>
      <c r="AZ62" s="185"/>
      <c r="BA62" s="185"/>
      <c r="BB62" s="185"/>
      <c r="BC62" s="185"/>
      <c r="BD62" s="185"/>
      <c r="BE62" s="185"/>
      <c r="BF62" s="185"/>
      <c r="BG62" s="185"/>
      <c r="BH62" s="185"/>
      <c r="BI62" s="185"/>
      <c r="BJ62" s="185"/>
      <c r="BK62" s="185"/>
      <c r="BL62" s="185"/>
      <c r="BM62" s="185"/>
      <c r="BN62" s="185"/>
      <c r="BO62" s="185"/>
      <c r="BP62" s="185"/>
      <c r="BQ62" s="185"/>
      <c r="BR62" s="185"/>
    </row>
    <row r="63" spans="1:70">
      <c r="A63" s="185"/>
      <c r="B63" s="185"/>
      <c r="C63" s="185"/>
      <c r="D63" s="185"/>
      <c r="E63" s="185"/>
      <c r="F63" s="185"/>
      <c r="G63" s="185"/>
      <c r="H63" s="185"/>
      <c r="I63" s="185"/>
      <c r="J63" s="185"/>
      <c r="K63" s="185"/>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85"/>
      <c r="AL63" s="185"/>
      <c r="AM63" s="185"/>
      <c r="AN63" s="185"/>
      <c r="AO63" s="185"/>
      <c r="AP63" s="185"/>
      <c r="AQ63" s="185"/>
      <c r="AR63" s="185"/>
      <c r="AS63" s="185"/>
      <c r="AT63" s="185"/>
      <c r="AU63" s="185"/>
      <c r="AV63" s="185"/>
      <c r="AW63" s="185"/>
      <c r="AX63" s="185"/>
      <c r="AY63" s="185"/>
      <c r="AZ63" s="185"/>
      <c r="BA63" s="185"/>
      <c r="BB63" s="185"/>
      <c r="BC63" s="185"/>
      <c r="BD63" s="185"/>
      <c r="BE63" s="185"/>
      <c r="BF63" s="185"/>
      <c r="BG63" s="185"/>
      <c r="BH63" s="185"/>
      <c r="BI63" s="185"/>
      <c r="BJ63" s="185"/>
      <c r="BK63" s="185"/>
      <c r="BL63" s="185"/>
      <c r="BM63" s="185"/>
      <c r="BN63" s="185"/>
      <c r="BO63" s="185"/>
      <c r="BP63" s="185"/>
      <c r="BQ63" s="185"/>
      <c r="BR63" s="185"/>
    </row>
    <row r="64" spans="1:70">
      <c r="A64" s="185"/>
      <c r="B64" s="185"/>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5"/>
      <c r="AL64" s="185"/>
      <c r="AM64" s="185"/>
      <c r="AN64" s="185"/>
      <c r="AO64" s="185"/>
      <c r="AP64" s="185"/>
      <c r="AQ64" s="185"/>
      <c r="AR64" s="185"/>
      <c r="AS64" s="185"/>
      <c r="AT64" s="185"/>
      <c r="AU64" s="185"/>
      <c r="AV64" s="185"/>
      <c r="AW64" s="185"/>
      <c r="AX64" s="185"/>
      <c r="AY64" s="185"/>
      <c r="AZ64" s="185"/>
      <c r="BA64" s="185"/>
      <c r="BB64" s="185"/>
      <c r="BC64" s="185"/>
      <c r="BD64" s="185"/>
      <c r="BE64" s="185"/>
      <c r="BF64" s="185"/>
      <c r="BG64" s="185"/>
      <c r="BH64" s="185"/>
      <c r="BI64" s="185"/>
      <c r="BJ64" s="185"/>
      <c r="BK64" s="185"/>
      <c r="BL64" s="185"/>
      <c r="BM64" s="185"/>
      <c r="BN64" s="185"/>
      <c r="BO64" s="185"/>
      <c r="BP64" s="185"/>
      <c r="BQ64" s="185"/>
      <c r="BR64" s="185"/>
    </row>
    <row r="65" spans="1:70">
      <c r="A65" s="18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5"/>
      <c r="AL65" s="185"/>
      <c r="AM65" s="185"/>
      <c r="AN65" s="185"/>
      <c r="AO65" s="185"/>
      <c r="AP65" s="185"/>
      <c r="AQ65" s="185"/>
      <c r="AR65" s="185"/>
      <c r="AS65" s="185"/>
      <c r="AT65" s="185"/>
      <c r="AU65" s="185"/>
      <c r="AV65" s="185"/>
      <c r="AW65" s="185"/>
      <c r="AX65" s="185"/>
      <c r="AY65" s="185"/>
      <c r="AZ65" s="185"/>
      <c r="BA65" s="185"/>
      <c r="BB65" s="185"/>
      <c r="BC65" s="185"/>
      <c r="BD65" s="185"/>
      <c r="BE65" s="185"/>
      <c r="BF65" s="185"/>
      <c r="BG65" s="185"/>
      <c r="BH65" s="185"/>
      <c r="BI65" s="185"/>
      <c r="BJ65" s="185"/>
      <c r="BK65" s="185"/>
      <c r="BL65" s="185"/>
      <c r="BM65" s="185"/>
      <c r="BN65" s="185"/>
      <c r="BO65" s="185"/>
      <c r="BP65" s="185"/>
      <c r="BQ65" s="185"/>
      <c r="BR65" s="185"/>
    </row>
    <row r="66" spans="1:70">
      <c r="A66" s="185"/>
      <c r="B66" s="185"/>
      <c r="C66" s="185"/>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5"/>
      <c r="AK66" s="185"/>
      <c r="AL66" s="185"/>
      <c r="AM66" s="185"/>
      <c r="AN66" s="185"/>
      <c r="AO66" s="185"/>
      <c r="AP66" s="185"/>
      <c r="AQ66" s="185"/>
      <c r="AR66" s="185"/>
      <c r="AS66" s="185"/>
      <c r="AT66" s="185"/>
      <c r="AU66" s="185"/>
      <c r="AV66" s="185"/>
      <c r="AW66" s="185"/>
      <c r="AX66" s="185"/>
      <c r="AY66" s="185"/>
      <c r="AZ66" s="185"/>
      <c r="BA66" s="185"/>
      <c r="BB66" s="185"/>
      <c r="BC66" s="185"/>
      <c r="BD66" s="185"/>
      <c r="BE66" s="185"/>
      <c r="BF66" s="185"/>
      <c r="BG66" s="185"/>
      <c r="BH66" s="185"/>
      <c r="BI66" s="185"/>
      <c r="BJ66" s="185"/>
      <c r="BK66" s="185"/>
      <c r="BL66" s="185"/>
      <c r="BM66" s="185"/>
      <c r="BN66" s="185"/>
      <c r="BO66" s="185"/>
      <c r="BP66" s="185"/>
      <c r="BQ66" s="185"/>
      <c r="BR66" s="185"/>
    </row>
    <row r="67" spans="1:70">
      <c r="A67" s="185"/>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85"/>
      <c r="AL67" s="185"/>
      <c r="AM67" s="185"/>
      <c r="AN67" s="185"/>
      <c r="AO67" s="185"/>
      <c r="AP67" s="185"/>
      <c r="AQ67" s="185"/>
      <c r="AR67" s="185"/>
      <c r="AS67" s="185"/>
      <c r="AT67" s="185"/>
      <c r="AU67" s="185"/>
      <c r="AV67" s="185"/>
      <c r="AW67" s="185"/>
      <c r="AX67" s="185"/>
      <c r="AY67" s="185"/>
      <c r="AZ67" s="185"/>
      <c r="BA67" s="185"/>
      <c r="BB67" s="185"/>
      <c r="BC67" s="185"/>
      <c r="BD67" s="185"/>
      <c r="BE67" s="185"/>
      <c r="BF67" s="185"/>
      <c r="BG67" s="185"/>
      <c r="BH67" s="185"/>
      <c r="BI67" s="185"/>
      <c r="BJ67" s="185"/>
      <c r="BK67" s="185"/>
      <c r="BL67" s="185"/>
      <c r="BM67" s="185"/>
      <c r="BN67" s="185"/>
      <c r="BO67" s="185"/>
      <c r="BP67" s="185"/>
      <c r="BQ67" s="185"/>
      <c r="BR67" s="185"/>
    </row>
    <row r="68" spans="1:70">
      <c r="A68" s="185"/>
      <c r="B68" s="185"/>
      <c r="C68" s="185"/>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5"/>
      <c r="AK68" s="185"/>
      <c r="AL68" s="185"/>
      <c r="AM68" s="185"/>
      <c r="AN68" s="185"/>
      <c r="AO68" s="185"/>
      <c r="AP68" s="185"/>
      <c r="AQ68" s="185"/>
      <c r="AR68" s="185"/>
      <c r="AS68" s="185"/>
      <c r="AT68" s="185"/>
      <c r="AU68" s="185"/>
      <c r="AV68" s="185"/>
      <c r="AW68" s="185"/>
      <c r="AX68" s="185"/>
      <c r="AY68" s="185"/>
      <c r="AZ68" s="185"/>
      <c r="BA68" s="185"/>
      <c r="BB68" s="185"/>
      <c r="BC68" s="185"/>
      <c r="BD68" s="185"/>
      <c r="BE68" s="185"/>
      <c r="BF68" s="185"/>
      <c r="BG68" s="185"/>
      <c r="BH68" s="185"/>
      <c r="BI68" s="185"/>
      <c r="BJ68" s="185"/>
      <c r="BK68" s="185"/>
      <c r="BL68" s="185"/>
      <c r="BM68" s="185"/>
      <c r="BN68" s="185"/>
      <c r="BO68" s="185"/>
      <c r="BP68" s="185"/>
      <c r="BQ68" s="185"/>
      <c r="BR68" s="185"/>
    </row>
    <row r="69" spans="1:70">
      <c r="A69" s="185"/>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85"/>
      <c r="AL69" s="185"/>
      <c r="AM69" s="185"/>
      <c r="AN69" s="185"/>
      <c r="AO69" s="185"/>
      <c r="AP69" s="185"/>
      <c r="AQ69" s="185"/>
      <c r="AR69" s="185"/>
      <c r="AS69" s="185"/>
      <c r="AT69" s="185"/>
      <c r="AU69" s="185"/>
      <c r="AV69" s="185"/>
      <c r="AW69" s="185"/>
      <c r="AX69" s="185"/>
      <c r="AY69" s="185"/>
      <c r="AZ69" s="185"/>
      <c r="BA69" s="185"/>
      <c r="BB69" s="185"/>
      <c r="BC69" s="185"/>
      <c r="BD69" s="185"/>
      <c r="BE69" s="185"/>
      <c r="BF69" s="185"/>
      <c r="BG69" s="185"/>
      <c r="BH69" s="185"/>
      <c r="BI69" s="185"/>
      <c r="BJ69" s="185"/>
      <c r="BK69" s="185"/>
      <c r="BL69" s="185"/>
      <c r="BM69" s="185"/>
      <c r="BN69" s="185"/>
      <c r="BO69" s="185"/>
      <c r="BP69" s="185"/>
      <c r="BQ69" s="185"/>
      <c r="BR69" s="185"/>
    </row>
    <row r="70" spans="1:70">
      <c r="A70" s="185"/>
      <c r="B70" s="185"/>
      <c r="C70" s="185"/>
      <c r="D70" s="185"/>
      <c r="E70" s="185"/>
      <c r="F70" s="185"/>
      <c r="G70" s="185"/>
      <c r="H70" s="185"/>
      <c r="I70" s="185"/>
      <c r="J70" s="185"/>
      <c r="K70" s="185"/>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5"/>
      <c r="AI70" s="185"/>
      <c r="AJ70" s="185"/>
      <c r="AK70" s="185"/>
      <c r="AL70" s="185"/>
      <c r="AM70" s="185"/>
      <c r="AN70" s="185"/>
      <c r="AO70" s="185"/>
      <c r="AP70" s="185"/>
      <c r="AQ70" s="185"/>
      <c r="AR70" s="185"/>
      <c r="AS70" s="185"/>
      <c r="AT70" s="185"/>
      <c r="AU70" s="185"/>
      <c r="AV70" s="185"/>
      <c r="AW70" s="185"/>
      <c r="AX70" s="185"/>
      <c r="AY70" s="185"/>
      <c r="AZ70" s="185"/>
      <c r="BA70" s="185"/>
      <c r="BB70" s="185"/>
      <c r="BC70" s="185"/>
      <c r="BD70" s="185"/>
      <c r="BE70" s="185"/>
      <c r="BF70" s="185"/>
      <c r="BG70" s="185"/>
      <c r="BH70" s="185"/>
      <c r="BI70" s="185"/>
      <c r="BJ70" s="185"/>
      <c r="BK70" s="185"/>
      <c r="BL70" s="185"/>
      <c r="BM70" s="185"/>
      <c r="BN70" s="185"/>
      <c r="BO70" s="185"/>
      <c r="BP70" s="185"/>
      <c r="BQ70" s="185"/>
      <c r="BR70" s="185"/>
    </row>
    <row r="71" spans="1:70">
      <c r="A71" s="185"/>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5"/>
      <c r="AU71" s="185"/>
      <c r="AV71" s="185"/>
      <c r="AW71" s="185"/>
      <c r="AX71" s="185"/>
      <c r="AY71" s="185"/>
      <c r="AZ71" s="185"/>
      <c r="BA71" s="185"/>
      <c r="BB71" s="185"/>
      <c r="BC71" s="185"/>
      <c r="BD71" s="185"/>
      <c r="BE71" s="185"/>
      <c r="BF71" s="185"/>
      <c r="BG71" s="185"/>
      <c r="BH71" s="185"/>
      <c r="BI71" s="185"/>
      <c r="BJ71" s="185"/>
      <c r="BK71" s="185"/>
      <c r="BL71" s="185"/>
      <c r="BM71" s="185"/>
      <c r="BN71" s="185"/>
      <c r="BO71" s="185"/>
      <c r="BP71" s="185"/>
      <c r="BQ71" s="185"/>
      <c r="BR71" s="185"/>
    </row>
    <row r="72" spans="1:70">
      <c r="A72" s="185"/>
      <c r="B72" s="185"/>
      <c r="C72" s="185"/>
      <c r="D72" s="185"/>
      <c r="E72" s="185"/>
      <c r="F72" s="185"/>
      <c r="G72" s="185"/>
      <c r="H72" s="185"/>
      <c r="I72" s="185"/>
      <c r="J72" s="185"/>
      <c r="K72" s="185"/>
      <c r="L72" s="185"/>
      <c r="M72" s="185"/>
      <c r="N72" s="185"/>
      <c r="O72" s="185"/>
      <c r="P72" s="185"/>
      <c r="Q72" s="185"/>
      <c r="R72" s="185"/>
      <c r="S72" s="185"/>
      <c r="T72" s="185"/>
      <c r="U72" s="185"/>
      <c r="V72" s="185"/>
      <c r="W72" s="185"/>
      <c r="X72" s="185"/>
      <c r="Y72" s="185"/>
      <c r="Z72" s="185"/>
      <c r="AA72" s="185"/>
      <c r="AB72" s="185"/>
      <c r="AC72" s="185"/>
      <c r="AD72" s="185"/>
      <c r="AE72" s="185"/>
      <c r="AF72" s="185"/>
      <c r="AG72" s="185"/>
      <c r="AH72" s="185"/>
      <c r="AI72" s="185"/>
      <c r="AJ72" s="185"/>
      <c r="AK72" s="185"/>
      <c r="AL72" s="185"/>
      <c r="AM72" s="185"/>
      <c r="AN72" s="185"/>
      <c r="AO72" s="185"/>
      <c r="AP72" s="185"/>
      <c r="AQ72" s="185"/>
      <c r="AR72" s="185"/>
      <c r="AS72" s="185"/>
      <c r="AT72" s="185"/>
      <c r="AU72" s="185"/>
      <c r="AV72" s="185"/>
      <c r="AW72" s="185"/>
      <c r="AX72" s="185"/>
      <c r="AY72" s="185"/>
      <c r="AZ72" s="185"/>
      <c r="BA72" s="185"/>
      <c r="BB72" s="185"/>
      <c r="BC72" s="185"/>
      <c r="BD72" s="185"/>
      <c r="BE72" s="185"/>
      <c r="BF72" s="185"/>
      <c r="BG72" s="185"/>
      <c r="BH72" s="185"/>
      <c r="BI72" s="185"/>
      <c r="BJ72" s="185"/>
      <c r="BK72" s="185"/>
      <c r="BL72" s="185"/>
      <c r="BM72" s="185"/>
      <c r="BN72" s="185"/>
      <c r="BO72" s="185"/>
      <c r="BP72" s="185"/>
      <c r="BQ72" s="185"/>
      <c r="BR72" s="185"/>
    </row>
    <row r="73" spans="1:70">
      <c r="A73" s="185"/>
      <c r="B73" s="185"/>
      <c r="C73" s="185"/>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5"/>
      <c r="AK73" s="185"/>
      <c r="AL73" s="185"/>
      <c r="AM73" s="185"/>
      <c r="AN73" s="185"/>
      <c r="AO73" s="185"/>
      <c r="AP73" s="185"/>
      <c r="AQ73" s="185"/>
      <c r="AR73" s="185"/>
      <c r="AS73" s="185"/>
      <c r="AT73" s="185"/>
      <c r="AU73" s="185"/>
      <c r="AV73" s="185"/>
      <c r="AW73" s="185"/>
      <c r="AX73" s="185"/>
      <c r="AY73" s="185"/>
      <c r="AZ73" s="185"/>
      <c r="BA73" s="185"/>
      <c r="BB73" s="185"/>
      <c r="BC73" s="185"/>
      <c r="BD73" s="185"/>
      <c r="BE73" s="185"/>
      <c r="BF73" s="185"/>
      <c r="BG73" s="185"/>
      <c r="BH73" s="185"/>
      <c r="BI73" s="185"/>
      <c r="BJ73" s="185"/>
      <c r="BK73" s="185"/>
      <c r="BL73" s="185"/>
      <c r="BM73" s="185"/>
      <c r="BN73" s="185"/>
      <c r="BO73" s="185"/>
      <c r="BP73" s="185"/>
      <c r="BQ73" s="185"/>
      <c r="BR73" s="185"/>
    </row>
    <row r="74" spans="1:70">
      <c r="A74" s="185"/>
      <c r="B74" s="185"/>
      <c r="C74" s="185"/>
      <c r="D74" s="185"/>
      <c r="E74" s="185"/>
      <c r="F74" s="185"/>
      <c r="G74" s="185"/>
      <c r="H74" s="185"/>
      <c r="I74" s="185"/>
      <c r="J74" s="185"/>
      <c r="K74" s="185"/>
      <c r="L74" s="185"/>
      <c r="M74" s="185"/>
      <c r="N74" s="185"/>
      <c r="O74" s="185"/>
      <c r="P74" s="185"/>
      <c r="Q74" s="185"/>
      <c r="R74" s="185"/>
      <c r="S74" s="185"/>
      <c r="T74" s="185"/>
      <c r="U74" s="185"/>
      <c r="V74" s="185"/>
      <c r="W74" s="185"/>
      <c r="X74" s="185"/>
      <c r="Y74" s="185"/>
      <c r="Z74" s="185"/>
      <c r="AA74" s="185"/>
      <c r="AB74" s="185"/>
      <c r="AC74" s="185"/>
      <c r="AD74" s="185"/>
      <c r="AE74" s="185"/>
      <c r="AF74" s="185"/>
      <c r="AG74" s="185"/>
      <c r="AH74" s="185"/>
      <c r="AI74" s="185"/>
      <c r="AJ74" s="185"/>
      <c r="AK74" s="185"/>
      <c r="AL74" s="185"/>
      <c r="AM74" s="185"/>
      <c r="AN74" s="185"/>
      <c r="AO74" s="185"/>
      <c r="AP74" s="185"/>
      <c r="AQ74" s="185"/>
      <c r="AR74" s="185"/>
      <c r="AS74" s="185"/>
      <c r="AT74" s="185"/>
      <c r="AU74" s="185"/>
      <c r="AV74" s="185"/>
      <c r="AW74" s="185"/>
      <c r="AX74" s="185"/>
      <c r="AY74" s="185"/>
      <c r="AZ74" s="185"/>
      <c r="BA74" s="185"/>
      <c r="BB74" s="185"/>
      <c r="BC74" s="185"/>
      <c r="BD74" s="185"/>
      <c r="BE74" s="185"/>
      <c r="BF74" s="185"/>
      <c r="BG74" s="185"/>
      <c r="BH74" s="185"/>
      <c r="BI74" s="185"/>
      <c r="BJ74" s="185"/>
      <c r="BK74" s="185"/>
      <c r="BL74" s="185"/>
      <c r="BM74" s="185"/>
      <c r="BN74" s="185"/>
      <c r="BO74" s="185"/>
      <c r="BP74" s="185"/>
      <c r="BQ74" s="185"/>
      <c r="BR74" s="185"/>
    </row>
    <row r="75" spans="1:70">
      <c r="A75" s="185"/>
      <c r="B75" s="185"/>
      <c r="C75" s="185"/>
      <c r="D75" s="185"/>
      <c r="E75" s="185"/>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5"/>
      <c r="AK75" s="185"/>
      <c r="AL75" s="185"/>
      <c r="AM75" s="185"/>
      <c r="AN75" s="185"/>
      <c r="AO75" s="185"/>
      <c r="AP75" s="185"/>
      <c r="AQ75" s="185"/>
      <c r="AR75" s="185"/>
      <c r="AS75" s="185"/>
      <c r="AT75" s="185"/>
      <c r="AU75" s="185"/>
      <c r="AV75" s="185"/>
      <c r="AW75" s="185"/>
      <c r="AX75" s="185"/>
      <c r="AY75" s="185"/>
      <c r="AZ75" s="185"/>
      <c r="BA75" s="185"/>
      <c r="BB75" s="185"/>
      <c r="BC75" s="185"/>
      <c r="BD75" s="185"/>
      <c r="BE75" s="185"/>
      <c r="BF75" s="185"/>
      <c r="BG75" s="185"/>
      <c r="BH75" s="185"/>
      <c r="BI75" s="185"/>
      <c r="BJ75" s="185"/>
      <c r="BK75" s="185"/>
      <c r="BL75" s="185"/>
      <c r="BM75" s="185"/>
      <c r="BN75" s="185"/>
      <c r="BO75" s="185"/>
      <c r="BP75" s="185"/>
      <c r="BQ75" s="185"/>
      <c r="BR75" s="185"/>
    </row>
    <row r="76" spans="1:70">
      <c r="A76" s="185"/>
      <c r="B76" s="185"/>
      <c r="C76" s="185"/>
      <c r="D76" s="185"/>
      <c r="E76" s="185"/>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5"/>
      <c r="AR76" s="185"/>
      <c r="AS76" s="185"/>
      <c r="AT76" s="185"/>
      <c r="AU76" s="185"/>
      <c r="AV76" s="185"/>
      <c r="AW76" s="185"/>
      <c r="AX76" s="185"/>
      <c r="AY76" s="185"/>
      <c r="AZ76" s="185"/>
      <c r="BA76" s="185"/>
      <c r="BB76" s="185"/>
      <c r="BC76" s="185"/>
      <c r="BD76" s="185"/>
      <c r="BE76" s="185"/>
      <c r="BF76" s="185"/>
      <c r="BG76" s="185"/>
      <c r="BH76" s="185"/>
      <c r="BI76" s="185"/>
      <c r="BJ76" s="185"/>
      <c r="BK76" s="185"/>
      <c r="BL76" s="185"/>
      <c r="BM76" s="185"/>
      <c r="BN76" s="185"/>
      <c r="BO76" s="185"/>
      <c r="BP76" s="185"/>
      <c r="BQ76" s="185"/>
      <c r="BR76" s="185"/>
    </row>
    <row r="77" spans="1:70">
      <c r="A77" s="185"/>
      <c r="B77" s="185"/>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5"/>
      <c r="AL77" s="185"/>
      <c r="AM77" s="185"/>
      <c r="AN77" s="185"/>
      <c r="AO77" s="185"/>
      <c r="AP77" s="185"/>
      <c r="AQ77" s="185"/>
      <c r="AR77" s="185"/>
      <c r="AS77" s="185"/>
      <c r="AT77" s="185"/>
      <c r="AU77" s="185"/>
      <c r="AV77" s="185"/>
      <c r="AW77" s="185"/>
      <c r="AX77" s="185"/>
      <c r="AY77" s="185"/>
      <c r="AZ77" s="185"/>
      <c r="BA77" s="185"/>
      <c r="BB77" s="185"/>
      <c r="BC77" s="185"/>
      <c r="BD77" s="185"/>
      <c r="BE77" s="185"/>
      <c r="BF77" s="185"/>
      <c r="BG77" s="185"/>
      <c r="BH77" s="185"/>
      <c r="BI77" s="185"/>
      <c r="BJ77" s="185"/>
      <c r="BK77" s="185"/>
      <c r="BL77" s="185"/>
      <c r="BM77" s="185"/>
      <c r="BN77" s="185"/>
      <c r="BO77" s="185"/>
      <c r="BP77" s="185"/>
      <c r="BQ77" s="185"/>
      <c r="BR77" s="185"/>
    </row>
    <row r="78" spans="1:70">
      <c r="A78" s="185"/>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85"/>
      <c r="AL78" s="185"/>
      <c r="AM78" s="185"/>
      <c r="AN78" s="185"/>
      <c r="AO78" s="185"/>
      <c r="AP78" s="185"/>
      <c r="AQ78" s="185"/>
      <c r="AR78" s="185"/>
      <c r="AS78" s="185"/>
      <c r="AT78" s="185"/>
      <c r="AU78" s="185"/>
      <c r="AV78" s="185"/>
      <c r="AW78" s="185"/>
      <c r="AX78" s="185"/>
      <c r="AY78" s="185"/>
      <c r="AZ78" s="185"/>
      <c r="BA78" s="185"/>
      <c r="BB78" s="185"/>
      <c r="BC78" s="185"/>
      <c r="BD78" s="185"/>
      <c r="BE78" s="185"/>
      <c r="BF78" s="185"/>
      <c r="BG78" s="185"/>
      <c r="BH78" s="185"/>
      <c r="BI78" s="185"/>
      <c r="BJ78" s="185"/>
      <c r="BK78" s="185"/>
      <c r="BL78" s="185"/>
      <c r="BM78" s="185"/>
      <c r="BN78" s="185"/>
      <c r="BO78" s="185"/>
      <c r="BP78" s="185"/>
      <c r="BQ78" s="185"/>
      <c r="BR78" s="185"/>
    </row>
    <row r="79" spans="1:70">
      <c r="A79" s="185"/>
      <c r="B79" s="185"/>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5"/>
      <c r="AL79" s="185"/>
      <c r="AM79" s="185"/>
      <c r="AN79" s="185"/>
      <c r="AO79" s="185"/>
      <c r="AP79" s="185"/>
      <c r="AQ79" s="185"/>
      <c r="AR79" s="185"/>
      <c r="AS79" s="185"/>
      <c r="AT79" s="185"/>
      <c r="AU79" s="185"/>
      <c r="AV79" s="185"/>
      <c r="AW79" s="185"/>
      <c r="AX79" s="185"/>
      <c r="AY79" s="185"/>
      <c r="AZ79" s="185"/>
      <c r="BA79" s="185"/>
      <c r="BB79" s="185"/>
      <c r="BC79" s="185"/>
      <c r="BD79" s="185"/>
      <c r="BE79" s="185"/>
      <c r="BF79" s="185"/>
      <c r="BG79" s="185"/>
      <c r="BH79" s="185"/>
      <c r="BI79" s="185"/>
      <c r="BJ79" s="185"/>
      <c r="BK79" s="185"/>
      <c r="BL79" s="185"/>
      <c r="BM79" s="185"/>
      <c r="BN79" s="185"/>
      <c r="BO79" s="185"/>
      <c r="BP79" s="185"/>
      <c r="BQ79" s="185"/>
      <c r="BR79" s="185"/>
    </row>
    <row r="80" spans="1:70">
      <c r="A80" s="185"/>
      <c r="B80" s="185"/>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85"/>
      <c r="AL80" s="185"/>
      <c r="AM80" s="185"/>
      <c r="AN80" s="185"/>
      <c r="AO80" s="185"/>
      <c r="AP80" s="185"/>
      <c r="AQ80" s="185"/>
      <c r="AR80" s="185"/>
      <c r="AS80" s="185"/>
      <c r="AT80" s="185"/>
      <c r="AU80" s="185"/>
      <c r="AV80" s="185"/>
      <c r="AW80" s="185"/>
      <c r="AX80" s="185"/>
      <c r="AY80" s="185"/>
      <c r="AZ80" s="185"/>
      <c r="BA80" s="185"/>
      <c r="BB80" s="185"/>
      <c r="BC80" s="185"/>
      <c r="BD80" s="185"/>
      <c r="BE80" s="185"/>
      <c r="BF80" s="185"/>
      <c r="BG80" s="185"/>
      <c r="BH80" s="185"/>
      <c r="BI80" s="185"/>
      <c r="BJ80" s="185"/>
      <c r="BK80" s="185"/>
      <c r="BL80" s="185"/>
      <c r="BM80" s="185"/>
      <c r="BN80" s="185"/>
      <c r="BO80" s="185"/>
      <c r="BP80" s="185"/>
      <c r="BQ80" s="185"/>
      <c r="BR80" s="185"/>
    </row>
    <row r="81" spans="1:70">
      <c r="A81" s="185"/>
      <c r="B81" s="185"/>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85"/>
      <c r="AL81" s="185"/>
      <c r="AM81" s="185"/>
      <c r="AN81" s="185"/>
      <c r="AO81" s="185"/>
      <c r="AP81" s="185"/>
      <c r="AQ81" s="185"/>
      <c r="AR81" s="185"/>
      <c r="AS81" s="185"/>
      <c r="AT81" s="185"/>
      <c r="AU81" s="185"/>
      <c r="AV81" s="185"/>
      <c r="AW81" s="185"/>
      <c r="AX81" s="185"/>
      <c r="AY81" s="185"/>
      <c r="AZ81" s="185"/>
      <c r="BA81" s="185"/>
      <c r="BB81" s="185"/>
      <c r="BC81" s="185"/>
      <c r="BD81" s="185"/>
      <c r="BE81" s="185"/>
      <c r="BF81" s="185"/>
      <c r="BG81" s="185"/>
      <c r="BH81" s="185"/>
      <c r="BI81" s="185"/>
      <c r="BJ81" s="185"/>
      <c r="BK81" s="185"/>
      <c r="BL81" s="185"/>
      <c r="BM81" s="185"/>
      <c r="BN81" s="185"/>
      <c r="BO81" s="185"/>
      <c r="BP81" s="185"/>
      <c r="BQ81" s="185"/>
      <c r="BR81" s="185"/>
    </row>
    <row r="82" spans="1:70">
      <c r="A82" s="185"/>
      <c r="B82" s="185"/>
      <c r="C82" s="185"/>
      <c r="D82" s="185"/>
      <c r="E82" s="185"/>
      <c r="F82" s="185"/>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85"/>
      <c r="AL82" s="185"/>
      <c r="AM82" s="185"/>
      <c r="AN82" s="185"/>
      <c r="AO82" s="185"/>
      <c r="AP82" s="185"/>
      <c r="AQ82" s="185"/>
      <c r="AR82" s="185"/>
      <c r="AS82" s="185"/>
      <c r="AT82" s="185"/>
      <c r="AU82" s="185"/>
      <c r="AV82" s="185"/>
      <c r="AW82" s="185"/>
      <c r="AX82" s="185"/>
      <c r="AY82" s="185"/>
      <c r="AZ82" s="185"/>
      <c r="BA82" s="185"/>
      <c r="BB82" s="185"/>
      <c r="BC82" s="185"/>
      <c r="BD82" s="185"/>
      <c r="BE82" s="185"/>
      <c r="BF82" s="185"/>
      <c r="BG82" s="185"/>
      <c r="BH82" s="185"/>
      <c r="BI82" s="185"/>
      <c r="BJ82" s="185"/>
      <c r="BK82" s="185"/>
      <c r="BL82" s="185"/>
      <c r="BM82" s="185"/>
      <c r="BN82" s="185"/>
      <c r="BO82" s="185"/>
      <c r="BP82" s="185"/>
      <c r="BQ82" s="185"/>
      <c r="BR82" s="185"/>
    </row>
    <row r="83" spans="1:70">
      <c r="A83" s="185"/>
      <c r="B83" s="185"/>
      <c r="C83" s="185"/>
      <c r="D83" s="185"/>
      <c r="E83" s="185"/>
      <c r="F83" s="185"/>
      <c r="G83" s="185"/>
      <c r="H83" s="185"/>
      <c r="I83" s="185"/>
      <c r="J83" s="185"/>
      <c r="K83" s="185"/>
      <c r="L83" s="185"/>
      <c r="M83" s="185"/>
      <c r="N83" s="185"/>
      <c r="O83" s="185"/>
      <c r="P83" s="185"/>
      <c r="Q83" s="185"/>
      <c r="R83" s="185"/>
      <c r="S83" s="185"/>
      <c r="T83" s="185"/>
      <c r="U83" s="185"/>
      <c r="V83" s="185"/>
      <c r="W83" s="185"/>
      <c r="X83" s="185"/>
      <c r="Y83" s="185"/>
      <c r="Z83" s="185"/>
      <c r="AA83" s="185"/>
      <c r="AB83" s="185"/>
      <c r="AC83" s="185"/>
      <c r="AD83" s="185"/>
      <c r="AE83" s="185"/>
      <c r="AF83" s="185"/>
      <c r="AG83" s="185"/>
      <c r="AH83" s="185"/>
      <c r="AI83" s="185"/>
      <c r="AJ83" s="185"/>
      <c r="AK83" s="185"/>
      <c r="AL83" s="185"/>
      <c r="AM83" s="185"/>
      <c r="AN83" s="185"/>
      <c r="AO83" s="185"/>
      <c r="AP83" s="185"/>
      <c r="AQ83" s="185"/>
      <c r="AR83" s="185"/>
      <c r="AS83" s="185"/>
      <c r="AT83" s="185"/>
      <c r="AU83" s="185"/>
      <c r="AV83" s="185"/>
      <c r="AW83" s="185"/>
      <c r="AX83" s="185"/>
      <c r="AY83" s="185"/>
      <c r="AZ83" s="185"/>
      <c r="BA83" s="185"/>
      <c r="BB83" s="185"/>
      <c r="BC83" s="185"/>
      <c r="BD83" s="185"/>
      <c r="BE83" s="185"/>
      <c r="BF83" s="185"/>
      <c r="BG83" s="185"/>
      <c r="BH83" s="185"/>
      <c r="BI83" s="185"/>
      <c r="BJ83" s="185"/>
      <c r="BK83" s="185"/>
      <c r="BL83" s="185"/>
      <c r="BM83" s="185"/>
      <c r="BN83" s="185"/>
      <c r="BO83" s="185"/>
      <c r="BP83" s="185"/>
      <c r="BQ83" s="185"/>
      <c r="BR83" s="185"/>
    </row>
    <row r="84" spans="1:70">
      <c r="A84" s="185"/>
      <c r="B84" s="185"/>
      <c r="C84" s="185"/>
      <c r="D84" s="185"/>
      <c r="E84" s="185"/>
      <c r="F84" s="185"/>
      <c r="G84" s="185"/>
      <c r="H84" s="185"/>
      <c r="I84" s="185"/>
      <c r="J84" s="185"/>
      <c r="K84" s="185"/>
      <c r="L84" s="185"/>
      <c r="M84" s="185"/>
      <c r="N84" s="185"/>
      <c r="O84" s="185"/>
      <c r="P84" s="185"/>
      <c r="Q84" s="185"/>
      <c r="R84" s="185"/>
      <c r="S84" s="185"/>
      <c r="T84" s="185"/>
      <c r="U84" s="185"/>
      <c r="V84" s="185"/>
      <c r="W84" s="185"/>
      <c r="X84" s="185"/>
      <c r="Y84" s="185"/>
      <c r="Z84" s="185"/>
      <c r="AA84" s="185"/>
      <c r="AB84" s="185"/>
      <c r="AC84" s="185"/>
      <c r="AD84" s="185"/>
      <c r="AE84" s="185"/>
      <c r="AF84" s="185"/>
      <c r="AG84" s="185"/>
      <c r="AH84" s="185"/>
      <c r="AI84" s="185"/>
      <c r="AJ84" s="185"/>
      <c r="AK84" s="185"/>
      <c r="AL84" s="185"/>
      <c r="AM84" s="185"/>
      <c r="AN84" s="185"/>
      <c r="AO84" s="185"/>
      <c r="AP84" s="185"/>
      <c r="AQ84" s="185"/>
      <c r="AR84" s="185"/>
      <c r="AS84" s="185"/>
      <c r="AT84" s="185"/>
      <c r="AU84" s="185"/>
      <c r="AV84" s="185"/>
      <c r="AW84" s="185"/>
      <c r="AX84" s="185"/>
      <c r="AY84" s="185"/>
      <c r="AZ84" s="185"/>
      <c r="BA84" s="185"/>
      <c r="BB84" s="185"/>
      <c r="BC84" s="185"/>
      <c r="BD84" s="185"/>
      <c r="BE84" s="185"/>
      <c r="BF84" s="185"/>
      <c r="BG84" s="185"/>
      <c r="BH84" s="185"/>
      <c r="BI84" s="185"/>
      <c r="BJ84" s="185"/>
      <c r="BK84" s="185"/>
      <c r="BL84" s="185"/>
      <c r="BM84" s="185"/>
      <c r="BN84" s="185"/>
      <c r="BO84" s="185"/>
      <c r="BP84" s="185"/>
      <c r="BQ84" s="185"/>
      <c r="BR84" s="185"/>
    </row>
    <row r="85" spans="1:70">
      <c r="A85" s="185"/>
      <c r="B85" s="185"/>
      <c r="C85" s="185"/>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5"/>
      <c r="AL85" s="185"/>
      <c r="AM85" s="185"/>
      <c r="AN85" s="185"/>
      <c r="AO85" s="185"/>
      <c r="AP85" s="185"/>
      <c r="AQ85" s="185"/>
      <c r="AR85" s="185"/>
      <c r="AS85" s="185"/>
      <c r="AT85" s="185"/>
      <c r="AU85" s="185"/>
      <c r="AV85" s="185"/>
      <c r="AW85" s="185"/>
      <c r="AX85" s="185"/>
      <c r="AY85" s="185"/>
      <c r="AZ85" s="185"/>
      <c r="BA85" s="185"/>
      <c r="BB85" s="185"/>
      <c r="BC85" s="185"/>
      <c r="BD85" s="185"/>
      <c r="BE85" s="185"/>
      <c r="BF85" s="185"/>
      <c r="BG85" s="185"/>
      <c r="BH85" s="185"/>
      <c r="BI85" s="185"/>
      <c r="BJ85" s="185"/>
      <c r="BK85" s="185"/>
      <c r="BL85" s="185"/>
      <c r="BM85" s="185"/>
      <c r="BN85" s="185"/>
      <c r="BO85" s="185"/>
      <c r="BP85" s="185"/>
      <c r="BQ85" s="185"/>
      <c r="BR85" s="185"/>
    </row>
    <row r="86" spans="1:70">
      <c r="A86" s="185"/>
      <c r="B86" s="185"/>
      <c r="C86" s="185"/>
      <c r="D86" s="185"/>
      <c r="E86" s="185"/>
      <c r="F86" s="185"/>
      <c r="G86" s="185"/>
      <c r="H86" s="185"/>
      <c r="I86" s="185"/>
      <c r="J86" s="185"/>
      <c r="K86" s="185"/>
      <c r="L86" s="185"/>
      <c r="M86" s="185"/>
      <c r="N86" s="185"/>
      <c r="O86" s="185"/>
      <c r="P86" s="185"/>
      <c r="Q86" s="185"/>
      <c r="R86" s="185"/>
      <c r="S86" s="185"/>
      <c r="T86" s="185"/>
      <c r="U86" s="185"/>
      <c r="V86" s="185"/>
      <c r="W86" s="185"/>
      <c r="X86" s="185"/>
      <c r="Y86" s="185"/>
      <c r="Z86" s="185"/>
      <c r="AA86" s="185"/>
      <c r="AB86" s="185"/>
      <c r="AC86" s="185"/>
      <c r="AD86" s="185"/>
      <c r="AE86" s="185"/>
      <c r="AF86" s="185"/>
      <c r="AG86" s="185"/>
      <c r="AH86" s="185"/>
      <c r="AI86" s="185"/>
      <c r="AJ86" s="185"/>
      <c r="AK86" s="185"/>
      <c r="AL86" s="185"/>
      <c r="AM86" s="185"/>
      <c r="AN86" s="185"/>
      <c r="AO86" s="185"/>
      <c r="AP86" s="185"/>
      <c r="AQ86" s="185"/>
      <c r="AR86" s="185"/>
      <c r="AS86" s="185"/>
      <c r="AT86" s="185"/>
      <c r="AU86" s="185"/>
      <c r="AV86" s="185"/>
      <c r="AW86" s="185"/>
      <c r="AX86" s="185"/>
      <c r="AY86" s="185"/>
      <c r="AZ86" s="185"/>
      <c r="BA86" s="185"/>
      <c r="BB86" s="185"/>
      <c r="BC86" s="185"/>
      <c r="BD86" s="185"/>
      <c r="BE86" s="185"/>
      <c r="BF86" s="185"/>
      <c r="BG86" s="185"/>
      <c r="BH86" s="185"/>
      <c r="BI86" s="185"/>
      <c r="BJ86" s="185"/>
      <c r="BK86" s="185"/>
      <c r="BL86" s="185"/>
      <c r="BM86" s="185"/>
      <c r="BN86" s="185"/>
      <c r="BO86" s="185"/>
      <c r="BP86" s="185"/>
      <c r="BQ86" s="185"/>
      <c r="BR86" s="185"/>
    </row>
    <row r="87" spans="1:70">
      <c r="A87" s="185"/>
      <c r="B87" s="185"/>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5"/>
      <c r="AK87" s="185"/>
      <c r="AL87" s="185"/>
      <c r="AM87" s="185"/>
      <c r="AN87" s="185"/>
      <c r="AO87" s="185"/>
      <c r="AP87" s="185"/>
      <c r="AQ87" s="185"/>
      <c r="AR87" s="185"/>
      <c r="AS87" s="185"/>
      <c r="AT87" s="185"/>
      <c r="AU87" s="185"/>
      <c r="AV87" s="185"/>
      <c r="AW87" s="185"/>
      <c r="AX87" s="185"/>
      <c r="AY87" s="185"/>
      <c r="AZ87" s="185"/>
      <c r="BA87" s="185"/>
      <c r="BB87" s="185"/>
      <c r="BC87" s="185"/>
      <c r="BD87" s="185"/>
      <c r="BE87" s="185"/>
      <c r="BF87" s="185"/>
      <c r="BG87" s="185"/>
      <c r="BH87" s="185"/>
      <c r="BI87" s="185"/>
      <c r="BJ87" s="185"/>
      <c r="BK87" s="185"/>
      <c r="BL87" s="185"/>
      <c r="BM87" s="185"/>
      <c r="BN87" s="185"/>
      <c r="BO87" s="185"/>
      <c r="BP87" s="185"/>
      <c r="BQ87" s="185"/>
      <c r="BR87" s="185"/>
    </row>
    <row r="88" spans="1:70">
      <c r="A88" s="185"/>
      <c r="B88" s="185"/>
      <c r="C88" s="185"/>
      <c r="D88" s="185"/>
      <c r="E88" s="185"/>
      <c r="F88" s="185"/>
      <c r="G88" s="185"/>
      <c r="H88" s="185"/>
      <c r="I88" s="185"/>
      <c r="J88" s="185"/>
      <c r="K88" s="185"/>
      <c r="L88" s="185"/>
      <c r="M88" s="185"/>
      <c r="N88" s="185"/>
      <c r="O88" s="185"/>
      <c r="P88" s="185"/>
      <c r="Q88" s="185"/>
      <c r="R88" s="185"/>
      <c r="S88" s="185"/>
      <c r="T88" s="185"/>
      <c r="U88" s="185"/>
      <c r="V88" s="185"/>
      <c r="W88" s="185"/>
      <c r="X88" s="185"/>
      <c r="Y88" s="185"/>
      <c r="Z88" s="185"/>
      <c r="AA88" s="185"/>
      <c r="AB88" s="185"/>
      <c r="AC88" s="185"/>
      <c r="AD88" s="185"/>
      <c r="AE88" s="185"/>
      <c r="AF88" s="185"/>
      <c r="AG88" s="185"/>
      <c r="AH88" s="185"/>
      <c r="AI88" s="185"/>
      <c r="AJ88" s="185"/>
      <c r="AK88" s="185"/>
      <c r="AL88" s="185"/>
      <c r="AM88" s="185"/>
      <c r="AN88" s="185"/>
      <c r="AO88" s="185"/>
      <c r="AP88" s="185"/>
      <c r="AQ88" s="185"/>
      <c r="AR88" s="185"/>
      <c r="AS88" s="185"/>
      <c r="AT88" s="185"/>
      <c r="AU88" s="185"/>
      <c r="AV88" s="185"/>
      <c r="AW88" s="185"/>
      <c r="AX88" s="185"/>
      <c r="AY88" s="185"/>
      <c r="AZ88" s="185"/>
      <c r="BA88" s="185"/>
      <c r="BB88" s="185"/>
      <c r="BC88" s="185"/>
      <c r="BD88" s="185"/>
      <c r="BE88" s="185"/>
      <c r="BF88" s="185"/>
      <c r="BG88" s="185"/>
      <c r="BH88" s="185"/>
      <c r="BI88" s="185"/>
      <c r="BJ88" s="185"/>
      <c r="BK88" s="185"/>
      <c r="BL88" s="185"/>
      <c r="BM88" s="185"/>
      <c r="BN88" s="185"/>
      <c r="BO88" s="185"/>
      <c r="BP88" s="185"/>
      <c r="BQ88" s="185"/>
      <c r="BR88" s="185"/>
    </row>
    <row r="89" spans="1:70">
      <c r="A89" s="185"/>
      <c r="B89" s="185"/>
      <c r="C89" s="185"/>
      <c r="D89" s="185"/>
      <c r="E89" s="185"/>
      <c r="F89" s="185"/>
      <c r="G89" s="185"/>
      <c r="H89" s="185"/>
      <c r="I89" s="185"/>
      <c r="J89" s="185"/>
      <c r="K89" s="185"/>
      <c r="L89" s="185"/>
      <c r="M89" s="185"/>
      <c r="N89" s="185"/>
      <c r="O89" s="185"/>
      <c r="P89" s="185"/>
      <c r="Q89" s="185"/>
      <c r="R89" s="185"/>
      <c r="S89" s="185"/>
      <c r="T89" s="185"/>
      <c r="U89" s="185"/>
      <c r="V89" s="185"/>
      <c r="W89" s="185"/>
      <c r="X89" s="185"/>
      <c r="Y89" s="185"/>
      <c r="Z89" s="185"/>
      <c r="AA89" s="185"/>
      <c r="AB89" s="185"/>
      <c r="AC89" s="185"/>
      <c r="AD89" s="185"/>
      <c r="AE89" s="185"/>
      <c r="AF89" s="185"/>
      <c r="AG89" s="185"/>
      <c r="AH89" s="185"/>
      <c r="AI89" s="185"/>
      <c r="AJ89" s="185"/>
      <c r="AK89" s="185"/>
      <c r="AL89" s="185"/>
      <c r="AM89" s="185"/>
      <c r="AN89" s="185"/>
      <c r="AO89" s="185"/>
      <c r="AP89" s="185"/>
      <c r="AQ89" s="185"/>
      <c r="AR89" s="185"/>
      <c r="AS89" s="185"/>
      <c r="AT89" s="185"/>
      <c r="AU89" s="185"/>
      <c r="AV89" s="185"/>
      <c r="AW89" s="185"/>
      <c r="AX89" s="185"/>
      <c r="AY89" s="185"/>
      <c r="AZ89" s="185"/>
      <c r="BA89" s="185"/>
      <c r="BB89" s="185"/>
      <c r="BC89" s="185"/>
      <c r="BD89" s="185"/>
      <c r="BE89" s="185"/>
      <c r="BF89" s="185"/>
      <c r="BG89" s="185"/>
      <c r="BH89" s="185"/>
      <c r="BI89" s="185"/>
      <c r="BJ89" s="185"/>
      <c r="BK89" s="185"/>
      <c r="BL89" s="185"/>
      <c r="BM89" s="185"/>
      <c r="BN89" s="185"/>
      <c r="BO89" s="185"/>
      <c r="BP89" s="185"/>
      <c r="BQ89" s="185"/>
      <c r="BR89" s="185"/>
    </row>
    <row r="90" spans="1:70">
      <c r="A90" s="185"/>
      <c r="B90" s="185"/>
      <c r="C90" s="185"/>
      <c r="D90" s="185"/>
      <c r="E90" s="185"/>
      <c r="F90" s="185"/>
      <c r="G90" s="185"/>
      <c r="H90" s="185"/>
      <c r="I90" s="185"/>
      <c r="J90" s="185"/>
      <c r="K90" s="185"/>
      <c r="L90" s="185"/>
      <c r="M90" s="185"/>
      <c r="N90" s="185"/>
      <c r="O90" s="185"/>
      <c r="P90" s="185"/>
      <c r="Q90" s="185"/>
      <c r="R90" s="185"/>
      <c r="S90" s="185"/>
      <c r="T90" s="185"/>
      <c r="U90" s="185"/>
      <c r="V90" s="185"/>
      <c r="W90" s="185"/>
      <c r="X90" s="185"/>
      <c r="Y90" s="185"/>
      <c r="Z90" s="185"/>
      <c r="AA90" s="185"/>
      <c r="AB90" s="185"/>
      <c r="AC90" s="185"/>
      <c r="AD90" s="185"/>
      <c r="AE90" s="185"/>
      <c r="AF90" s="185"/>
      <c r="AG90" s="185"/>
      <c r="AH90" s="185"/>
      <c r="AI90" s="185"/>
      <c r="AJ90" s="185"/>
      <c r="AK90" s="185"/>
      <c r="AL90" s="185"/>
      <c r="AM90" s="185"/>
      <c r="AN90" s="185"/>
      <c r="AO90" s="185"/>
      <c r="AP90" s="185"/>
      <c r="AQ90" s="185"/>
      <c r="AR90" s="185"/>
      <c r="AS90" s="185"/>
      <c r="AT90" s="185"/>
      <c r="AU90" s="185"/>
      <c r="AV90" s="185"/>
      <c r="AW90" s="185"/>
      <c r="AX90" s="185"/>
      <c r="AY90" s="185"/>
      <c r="AZ90" s="185"/>
      <c r="BA90" s="185"/>
      <c r="BB90" s="185"/>
      <c r="BC90" s="185"/>
      <c r="BD90" s="185"/>
      <c r="BE90" s="185"/>
      <c r="BF90" s="185"/>
      <c r="BG90" s="185"/>
      <c r="BH90" s="185"/>
      <c r="BI90" s="185"/>
      <c r="BJ90" s="185"/>
      <c r="BK90" s="185"/>
      <c r="BL90" s="185"/>
      <c r="BM90" s="185"/>
      <c r="BN90" s="185"/>
      <c r="BO90" s="185"/>
      <c r="BP90" s="185"/>
      <c r="BQ90" s="185"/>
      <c r="BR90" s="185"/>
    </row>
    <row r="91" spans="1:70">
      <c r="A91" s="185"/>
      <c r="B91" s="185"/>
      <c r="C91" s="185"/>
      <c r="D91" s="185"/>
      <c r="E91" s="185"/>
      <c r="F91" s="185"/>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c r="AK91" s="185"/>
      <c r="AL91" s="185"/>
      <c r="AM91" s="185"/>
      <c r="AN91" s="185"/>
      <c r="AO91" s="185"/>
      <c r="AP91" s="185"/>
      <c r="AQ91" s="185"/>
      <c r="AR91" s="185"/>
      <c r="AS91" s="185"/>
      <c r="AT91" s="185"/>
      <c r="AU91" s="185"/>
      <c r="AV91" s="185"/>
      <c r="AW91" s="185"/>
      <c r="AX91" s="185"/>
      <c r="AY91" s="185"/>
      <c r="AZ91" s="185"/>
      <c r="BA91" s="185"/>
      <c r="BB91" s="185"/>
      <c r="BC91" s="185"/>
      <c r="BD91" s="185"/>
      <c r="BE91" s="185"/>
      <c r="BF91" s="185"/>
      <c r="BG91" s="185"/>
      <c r="BH91" s="185"/>
      <c r="BI91" s="185"/>
      <c r="BJ91" s="185"/>
      <c r="BK91" s="185"/>
      <c r="BL91" s="185"/>
      <c r="BM91" s="185"/>
      <c r="BN91" s="185"/>
      <c r="BO91" s="185"/>
      <c r="BP91" s="185"/>
      <c r="BQ91" s="185"/>
      <c r="BR91" s="185"/>
    </row>
    <row r="92" spans="1:70">
      <c r="A92" s="185"/>
      <c r="B92" s="185"/>
      <c r="C92" s="185"/>
      <c r="D92" s="185"/>
      <c r="E92" s="185"/>
      <c r="F92" s="185"/>
      <c r="G92" s="185"/>
      <c r="H92" s="185"/>
      <c r="I92" s="185"/>
      <c r="J92" s="185"/>
      <c r="K92" s="185"/>
      <c r="L92" s="185"/>
      <c r="M92" s="185"/>
      <c r="N92" s="185"/>
      <c r="O92" s="185"/>
      <c r="P92" s="185"/>
      <c r="Q92" s="185"/>
      <c r="R92" s="185"/>
      <c r="S92" s="185"/>
      <c r="T92" s="185"/>
      <c r="U92" s="185"/>
      <c r="V92" s="185"/>
      <c r="W92" s="185"/>
      <c r="X92" s="185"/>
      <c r="Y92" s="185"/>
      <c r="Z92" s="185"/>
      <c r="AA92" s="185"/>
      <c r="AB92" s="185"/>
      <c r="AC92" s="185"/>
      <c r="AD92" s="185"/>
      <c r="AE92" s="185"/>
      <c r="AF92" s="185"/>
      <c r="AG92" s="185"/>
      <c r="AH92" s="185"/>
      <c r="AI92" s="185"/>
      <c r="AJ92" s="185"/>
      <c r="AK92" s="185"/>
      <c r="AL92" s="185"/>
      <c r="AM92" s="185"/>
      <c r="AN92" s="185"/>
      <c r="AO92" s="185"/>
      <c r="AP92" s="185"/>
      <c r="AQ92" s="185"/>
      <c r="AR92" s="185"/>
      <c r="AS92" s="185"/>
      <c r="AT92" s="185"/>
      <c r="AU92" s="185"/>
      <c r="AV92" s="185"/>
      <c r="AW92" s="185"/>
      <c r="AX92" s="185"/>
      <c r="AY92" s="185"/>
      <c r="AZ92" s="185"/>
      <c r="BA92" s="185"/>
      <c r="BB92" s="185"/>
      <c r="BC92" s="185"/>
      <c r="BD92" s="185"/>
      <c r="BE92" s="185"/>
      <c r="BF92" s="185"/>
      <c r="BG92" s="185"/>
      <c r="BH92" s="185"/>
      <c r="BI92" s="185"/>
      <c r="BJ92" s="185"/>
      <c r="BK92" s="185"/>
      <c r="BL92" s="185"/>
      <c r="BM92" s="185"/>
      <c r="BN92" s="185"/>
      <c r="BO92" s="185"/>
      <c r="BP92" s="185"/>
      <c r="BQ92" s="185"/>
      <c r="BR92" s="185"/>
    </row>
    <row r="93" spans="1:70">
      <c r="A93" s="185"/>
      <c r="B93" s="185"/>
      <c r="C93" s="185"/>
      <c r="D93" s="185"/>
      <c r="E93" s="185"/>
      <c r="F93" s="185"/>
      <c r="G93" s="185"/>
      <c r="H93" s="185"/>
      <c r="I93" s="185"/>
      <c r="J93" s="185"/>
      <c r="K93" s="185"/>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5"/>
      <c r="AI93" s="185"/>
      <c r="AJ93" s="185"/>
      <c r="AK93" s="185"/>
      <c r="AL93" s="185"/>
      <c r="AM93" s="185"/>
      <c r="AN93" s="185"/>
      <c r="AO93" s="185"/>
      <c r="AP93" s="185"/>
      <c r="AQ93" s="185"/>
      <c r="AR93" s="185"/>
      <c r="AS93" s="185"/>
      <c r="AT93" s="185"/>
      <c r="AU93" s="185"/>
      <c r="AV93" s="185"/>
      <c r="AW93" s="185"/>
      <c r="AX93" s="185"/>
      <c r="AY93" s="185"/>
      <c r="AZ93" s="185"/>
      <c r="BA93" s="185"/>
      <c r="BB93" s="185"/>
      <c r="BC93" s="185"/>
      <c r="BD93" s="185"/>
      <c r="BE93" s="185"/>
      <c r="BF93" s="185"/>
      <c r="BG93" s="185"/>
      <c r="BH93" s="185"/>
      <c r="BI93" s="185"/>
      <c r="BJ93" s="185"/>
      <c r="BK93" s="185"/>
      <c r="BL93" s="185"/>
      <c r="BM93" s="185"/>
      <c r="BN93" s="185"/>
      <c r="BO93" s="185"/>
      <c r="BP93" s="185"/>
      <c r="BQ93" s="185"/>
      <c r="BR93" s="185"/>
    </row>
    <row r="94" spans="1:70">
      <c r="A94" s="185"/>
      <c r="B94" s="185"/>
      <c r="C94" s="185"/>
      <c r="D94" s="185"/>
      <c r="E94" s="185"/>
      <c r="F94" s="185"/>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185"/>
      <c r="AL94" s="185"/>
      <c r="AM94" s="185"/>
      <c r="AN94" s="185"/>
      <c r="AO94" s="185"/>
      <c r="AP94" s="185"/>
      <c r="AQ94" s="185"/>
      <c r="AR94" s="185"/>
      <c r="AS94" s="185"/>
      <c r="AT94" s="185"/>
      <c r="AU94" s="185"/>
      <c r="AV94" s="185"/>
      <c r="AW94" s="185"/>
      <c r="AX94" s="185"/>
      <c r="AY94" s="185"/>
      <c r="AZ94" s="185"/>
      <c r="BA94" s="185"/>
      <c r="BB94" s="185"/>
      <c r="BC94" s="185"/>
      <c r="BD94" s="185"/>
      <c r="BE94" s="185"/>
      <c r="BF94" s="185"/>
      <c r="BG94" s="185"/>
      <c r="BH94" s="185"/>
      <c r="BI94" s="185"/>
      <c r="BJ94" s="185"/>
      <c r="BK94" s="185"/>
      <c r="BL94" s="185"/>
      <c r="BM94" s="185"/>
      <c r="BN94" s="185"/>
      <c r="BO94" s="185"/>
      <c r="BP94" s="185"/>
      <c r="BQ94" s="185"/>
      <c r="BR94" s="185"/>
    </row>
    <row r="95" spans="1:70">
      <c r="A95" s="185"/>
      <c r="B95" s="185"/>
      <c r="C95" s="185"/>
      <c r="D95" s="185"/>
      <c r="E95" s="185"/>
      <c r="F95" s="185"/>
      <c r="G95" s="185"/>
      <c r="H95" s="185"/>
      <c r="I95" s="185"/>
      <c r="J95" s="185"/>
      <c r="K95" s="185"/>
      <c r="L95" s="185"/>
      <c r="M95" s="185"/>
      <c r="N95" s="185"/>
      <c r="O95" s="185"/>
      <c r="P95" s="185"/>
      <c r="Q95" s="185"/>
      <c r="R95" s="185"/>
      <c r="S95" s="185"/>
      <c r="T95" s="185"/>
      <c r="U95" s="185"/>
      <c r="V95" s="185"/>
      <c r="W95" s="185"/>
      <c r="X95" s="185"/>
      <c r="Y95" s="185"/>
      <c r="Z95" s="185"/>
      <c r="AA95" s="185"/>
      <c r="AB95" s="185"/>
      <c r="AC95" s="185"/>
      <c r="AD95" s="185"/>
      <c r="AE95" s="185"/>
      <c r="AF95" s="185"/>
      <c r="AG95" s="185"/>
      <c r="AH95" s="185"/>
      <c r="AI95" s="185"/>
      <c r="AJ95" s="185"/>
      <c r="AK95" s="185"/>
      <c r="AL95" s="185"/>
      <c r="AM95" s="185"/>
      <c r="AN95" s="185"/>
      <c r="AO95" s="185"/>
      <c r="AP95" s="185"/>
      <c r="AQ95" s="185"/>
      <c r="AR95" s="185"/>
      <c r="AS95" s="185"/>
      <c r="AT95" s="185"/>
      <c r="AU95" s="185"/>
      <c r="AV95" s="185"/>
      <c r="AW95" s="185"/>
      <c r="AX95" s="185"/>
      <c r="AY95" s="185"/>
      <c r="AZ95" s="185"/>
      <c r="BA95" s="185"/>
      <c r="BB95" s="185"/>
      <c r="BC95" s="185"/>
      <c r="BD95" s="185"/>
      <c r="BE95" s="185"/>
      <c r="BF95" s="185"/>
      <c r="BG95" s="185"/>
      <c r="BH95" s="185"/>
      <c r="BI95" s="185"/>
      <c r="BJ95" s="185"/>
      <c r="BK95" s="185"/>
      <c r="BL95" s="185"/>
      <c r="BM95" s="185"/>
      <c r="BN95" s="185"/>
      <c r="BO95" s="185"/>
      <c r="BP95" s="185"/>
      <c r="BQ95" s="185"/>
      <c r="BR95" s="185"/>
    </row>
    <row r="96" spans="1:70">
      <c r="A96" s="185"/>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5"/>
      <c r="AQ96" s="185"/>
      <c r="AR96" s="185"/>
      <c r="AS96" s="185"/>
      <c r="AT96" s="185"/>
      <c r="AU96" s="185"/>
      <c r="AV96" s="185"/>
      <c r="AW96" s="185"/>
      <c r="AX96" s="185"/>
      <c r="AY96" s="185"/>
      <c r="AZ96" s="185"/>
      <c r="BA96" s="185"/>
      <c r="BB96" s="185"/>
      <c r="BC96" s="185"/>
      <c r="BD96" s="185"/>
      <c r="BE96" s="185"/>
      <c r="BF96" s="185"/>
      <c r="BG96" s="185"/>
      <c r="BH96" s="185"/>
      <c r="BI96" s="185"/>
      <c r="BJ96" s="185"/>
      <c r="BK96" s="185"/>
      <c r="BL96" s="185"/>
      <c r="BM96" s="185"/>
      <c r="BN96" s="185"/>
      <c r="BO96" s="185"/>
      <c r="BP96" s="185"/>
      <c r="BQ96" s="185"/>
      <c r="BR96" s="185"/>
    </row>
    <row r="97" spans="1:70">
      <c r="A97" s="185"/>
      <c r="B97" s="185"/>
      <c r="C97" s="185"/>
      <c r="D97" s="185"/>
      <c r="E97" s="185"/>
      <c r="F97" s="185"/>
      <c r="G97" s="185"/>
      <c r="H97" s="185"/>
      <c r="I97" s="185"/>
      <c r="J97" s="185"/>
      <c r="K97" s="185"/>
      <c r="L97" s="185"/>
      <c r="M97" s="185"/>
      <c r="N97" s="185"/>
      <c r="O97" s="185"/>
      <c r="P97" s="185"/>
      <c r="Q97" s="185"/>
      <c r="R97" s="185"/>
      <c r="S97" s="185"/>
      <c r="T97" s="185"/>
      <c r="U97" s="185"/>
      <c r="V97" s="185"/>
      <c r="W97" s="185"/>
      <c r="X97" s="185"/>
      <c r="Y97" s="185"/>
      <c r="Z97" s="185"/>
      <c r="AA97" s="185"/>
      <c r="AB97" s="185"/>
      <c r="AC97" s="185"/>
      <c r="AD97" s="185"/>
      <c r="AE97" s="185"/>
      <c r="AF97" s="185"/>
      <c r="AG97" s="185"/>
      <c r="AH97" s="185"/>
      <c r="AI97" s="185"/>
      <c r="AJ97" s="185"/>
      <c r="AK97" s="185"/>
      <c r="AL97" s="185"/>
      <c r="AM97" s="185"/>
      <c r="AN97" s="185"/>
      <c r="AO97" s="185"/>
      <c r="AP97" s="185"/>
      <c r="AQ97" s="185"/>
      <c r="AR97" s="185"/>
      <c r="AS97" s="185"/>
      <c r="AT97" s="185"/>
      <c r="AU97" s="185"/>
      <c r="AV97" s="185"/>
      <c r="AW97" s="185"/>
      <c r="AX97" s="185"/>
      <c r="AY97" s="185"/>
      <c r="AZ97" s="185"/>
      <c r="BA97" s="185"/>
      <c r="BB97" s="185"/>
      <c r="BC97" s="185"/>
      <c r="BD97" s="185"/>
      <c r="BE97" s="185"/>
      <c r="BF97" s="185"/>
      <c r="BG97" s="185"/>
      <c r="BH97" s="185"/>
      <c r="BI97" s="185"/>
      <c r="BJ97" s="185"/>
      <c r="BK97" s="185"/>
      <c r="BL97" s="185"/>
      <c r="BM97" s="185"/>
      <c r="BN97" s="185"/>
      <c r="BO97" s="185"/>
      <c r="BP97" s="185"/>
      <c r="BQ97" s="185"/>
      <c r="BR97" s="185"/>
    </row>
    <row r="98" spans="1:70">
      <c r="A98" s="185"/>
      <c r="B98" s="185"/>
      <c r="C98" s="185"/>
      <c r="D98" s="185"/>
      <c r="E98" s="185"/>
      <c r="F98" s="185"/>
      <c r="G98" s="185"/>
      <c r="H98" s="185"/>
      <c r="I98" s="185"/>
      <c r="J98" s="185"/>
      <c r="K98" s="185"/>
      <c r="L98" s="185"/>
      <c r="M98" s="185"/>
      <c r="N98" s="185"/>
      <c r="O98" s="185"/>
      <c r="P98" s="185"/>
      <c r="Q98" s="185"/>
      <c r="R98" s="185"/>
      <c r="S98" s="185"/>
      <c r="T98" s="185"/>
      <c r="U98" s="185"/>
      <c r="V98" s="185"/>
      <c r="W98" s="185"/>
      <c r="X98" s="185"/>
      <c r="Y98" s="185"/>
      <c r="Z98" s="185"/>
      <c r="AA98" s="185"/>
      <c r="AB98" s="185"/>
      <c r="AC98" s="185"/>
      <c r="AD98" s="185"/>
      <c r="AE98" s="185"/>
      <c r="AF98" s="185"/>
      <c r="AG98" s="185"/>
      <c r="AH98" s="185"/>
      <c r="AI98" s="185"/>
      <c r="AJ98" s="185"/>
      <c r="AK98" s="185"/>
      <c r="AL98" s="185"/>
      <c r="AM98" s="185"/>
      <c r="AN98" s="185"/>
      <c r="AO98" s="185"/>
      <c r="AP98" s="185"/>
      <c r="AQ98" s="185"/>
      <c r="AR98" s="185"/>
      <c r="AS98" s="185"/>
      <c r="AT98" s="185"/>
      <c r="AU98" s="185"/>
      <c r="AV98" s="185"/>
      <c r="AW98" s="185"/>
      <c r="AX98" s="185"/>
      <c r="AY98" s="185"/>
      <c r="AZ98" s="185"/>
      <c r="BA98" s="185"/>
      <c r="BB98" s="185"/>
      <c r="BC98" s="185"/>
      <c r="BD98" s="185"/>
      <c r="BE98" s="185"/>
      <c r="BF98" s="185"/>
      <c r="BG98" s="185"/>
      <c r="BH98" s="185"/>
      <c r="BI98" s="185"/>
      <c r="BJ98" s="185"/>
      <c r="BK98" s="185"/>
      <c r="BL98" s="185"/>
      <c r="BM98" s="185"/>
      <c r="BN98" s="185"/>
      <c r="BO98" s="185"/>
      <c r="BP98" s="185"/>
      <c r="BQ98" s="185"/>
      <c r="BR98" s="185"/>
    </row>
    <row r="99" spans="1:70">
      <c r="A99" s="185"/>
      <c r="B99" s="185"/>
      <c r="C99" s="185"/>
      <c r="D99" s="185"/>
      <c r="E99" s="185"/>
      <c r="F99" s="185"/>
      <c r="G99" s="185"/>
      <c r="H99" s="185"/>
      <c r="I99" s="185"/>
      <c r="J99" s="185"/>
      <c r="K99" s="185"/>
      <c r="L99" s="185"/>
      <c r="M99" s="185"/>
      <c r="N99" s="185"/>
      <c r="O99" s="185"/>
      <c r="P99" s="185"/>
      <c r="Q99" s="185"/>
      <c r="R99" s="185"/>
      <c r="S99" s="185"/>
      <c r="T99" s="185"/>
      <c r="U99" s="185"/>
      <c r="V99" s="185"/>
      <c r="W99" s="185"/>
      <c r="X99" s="185"/>
      <c r="Y99" s="185"/>
      <c r="Z99" s="185"/>
      <c r="AA99" s="185"/>
      <c r="AB99" s="185"/>
      <c r="AC99" s="185"/>
      <c r="AD99" s="185"/>
      <c r="AE99" s="185"/>
      <c r="AF99" s="185"/>
      <c r="AG99" s="185"/>
      <c r="AH99" s="185"/>
      <c r="AI99" s="185"/>
      <c r="AJ99" s="185"/>
      <c r="AK99" s="185"/>
      <c r="AL99" s="185"/>
      <c r="AM99" s="185"/>
      <c r="AN99" s="185"/>
      <c r="AO99" s="185"/>
      <c r="AP99" s="185"/>
      <c r="AQ99" s="185"/>
      <c r="AR99" s="185"/>
      <c r="AS99" s="185"/>
      <c r="AT99" s="185"/>
      <c r="AU99" s="185"/>
      <c r="AV99" s="185"/>
      <c r="AW99" s="185"/>
      <c r="AX99" s="185"/>
      <c r="AY99" s="185"/>
      <c r="AZ99" s="185"/>
      <c r="BA99" s="185"/>
      <c r="BB99" s="185"/>
      <c r="BC99" s="185"/>
      <c r="BD99" s="185"/>
      <c r="BE99" s="185"/>
      <c r="BF99" s="185"/>
      <c r="BG99" s="185"/>
      <c r="BH99" s="185"/>
      <c r="BI99" s="185"/>
      <c r="BJ99" s="185"/>
      <c r="BK99" s="185"/>
      <c r="BL99" s="185"/>
      <c r="BM99" s="185"/>
      <c r="BN99" s="185"/>
      <c r="BO99" s="185"/>
      <c r="BP99" s="185"/>
      <c r="BQ99" s="185"/>
      <c r="BR99" s="185"/>
    </row>
    <row r="100" spans="1:70">
      <c r="A100" s="185"/>
      <c r="B100" s="185"/>
      <c r="C100" s="185"/>
      <c r="D100" s="185"/>
      <c r="E100" s="185"/>
      <c r="F100" s="185"/>
      <c r="G100" s="185"/>
      <c r="H100" s="185"/>
      <c r="I100" s="185"/>
      <c r="J100" s="185"/>
      <c r="K100" s="185"/>
      <c r="L100" s="185"/>
      <c r="M100" s="185"/>
      <c r="N100" s="185"/>
      <c r="O100" s="185"/>
      <c r="P100" s="185"/>
      <c r="Q100" s="185"/>
      <c r="R100" s="185"/>
      <c r="S100" s="185"/>
      <c r="T100" s="185"/>
      <c r="U100" s="185"/>
      <c r="V100" s="185"/>
      <c r="W100" s="185"/>
      <c r="X100" s="185"/>
      <c r="Y100" s="185"/>
      <c r="Z100" s="185"/>
      <c r="AA100" s="185"/>
      <c r="AB100" s="185"/>
      <c r="AC100" s="185"/>
      <c r="AD100" s="185"/>
      <c r="AE100" s="185"/>
      <c r="AF100" s="185"/>
      <c r="AG100" s="185"/>
      <c r="AH100" s="185"/>
      <c r="AI100" s="185"/>
      <c r="AJ100" s="185"/>
      <c r="AK100" s="185"/>
      <c r="AL100" s="185"/>
      <c r="AM100" s="185"/>
      <c r="AN100" s="185"/>
      <c r="AO100" s="185"/>
      <c r="AP100" s="185"/>
      <c r="AQ100" s="185"/>
      <c r="AR100" s="185"/>
      <c r="AS100" s="185"/>
      <c r="AT100" s="185"/>
      <c r="AU100" s="185"/>
      <c r="AV100" s="185"/>
      <c r="AW100" s="185"/>
      <c r="AX100" s="185"/>
      <c r="AY100" s="185"/>
      <c r="AZ100" s="185"/>
      <c r="BA100" s="185"/>
      <c r="BB100" s="185"/>
      <c r="BC100" s="185"/>
      <c r="BD100" s="185"/>
      <c r="BE100" s="185"/>
      <c r="BF100" s="185"/>
      <c r="BG100" s="185"/>
      <c r="BH100" s="185"/>
      <c r="BI100" s="185"/>
      <c r="BJ100" s="185"/>
      <c r="BK100" s="185"/>
      <c r="BL100" s="185"/>
      <c r="BM100" s="185"/>
      <c r="BN100" s="185"/>
      <c r="BO100" s="185"/>
      <c r="BP100" s="185"/>
      <c r="BQ100" s="185"/>
      <c r="BR100" s="185"/>
    </row>
    <row r="101" spans="1:70">
      <c r="A101" s="185"/>
      <c r="B101" s="185"/>
      <c r="C101" s="185"/>
      <c r="D101" s="185"/>
      <c r="E101" s="185"/>
      <c r="F101" s="185"/>
      <c r="G101" s="185"/>
      <c r="H101" s="185"/>
      <c r="I101" s="185"/>
      <c r="J101" s="185"/>
      <c r="K101" s="185"/>
      <c r="L101" s="185"/>
      <c r="M101" s="185"/>
      <c r="N101" s="185"/>
      <c r="O101" s="185"/>
      <c r="P101" s="185"/>
      <c r="Q101" s="185"/>
      <c r="R101" s="185"/>
      <c r="S101" s="185"/>
      <c r="T101" s="185"/>
      <c r="U101" s="185"/>
      <c r="V101" s="185"/>
      <c r="W101" s="185"/>
      <c r="X101" s="185"/>
      <c r="Y101" s="185"/>
      <c r="Z101" s="185"/>
      <c r="AA101" s="185"/>
      <c r="AB101" s="185"/>
      <c r="AC101" s="185"/>
      <c r="AD101" s="185"/>
      <c r="AE101" s="185"/>
      <c r="AF101" s="185"/>
      <c r="AG101" s="185"/>
      <c r="AH101" s="185"/>
      <c r="AI101" s="185"/>
      <c r="AJ101" s="185"/>
      <c r="AK101" s="185"/>
      <c r="AL101" s="185"/>
      <c r="AM101" s="185"/>
      <c r="AN101" s="185"/>
      <c r="AO101" s="185"/>
      <c r="AP101" s="185"/>
      <c r="AQ101" s="185"/>
      <c r="AR101" s="185"/>
      <c r="AS101" s="185"/>
      <c r="AT101" s="185"/>
      <c r="AU101" s="185"/>
      <c r="AV101" s="185"/>
      <c r="AW101" s="185"/>
      <c r="AX101" s="185"/>
      <c r="AY101" s="185"/>
      <c r="AZ101" s="185"/>
      <c r="BA101" s="185"/>
      <c r="BB101" s="185"/>
      <c r="BC101" s="185"/>
      <c r="BD101" s="185"/>
      <c r="BE101" s="185"/>
      <c r="BF101" s="185"/>
      <c r="BG101" s="185"/>
      <c r="BH101" s="185"/>
      <c r="BI101" s="185"/>
      <c r="BJ101" s="185"/>
      <c r="BK101" s="185"/>
      <c r="BL101" s="185"/>
      <c r="BM101" s="185"/>
      <c r="BN101" s="185"/>
      <c r="BO101" s="185"/>
      <c r="BP101" s="185"/>
      <c r="BQ101" s="185"/>
      <c r="BR101" s="185"/>
    </row>
    <row r="102" spans="1:70">
      <c r="A102" s="185"/>
      <c r="B102" s="185"/>
      <c r="C102" s="185"/>
      <c r="D102" s="185"/>
      <c r="E102" s="185"/>
      <c r="F102" s="185"/>
      <c r="G102" s="185"/>
      <c r="H102" s="185"/>
      <c r="I102" s="185"/>
      <c r="J102" s="185"/>
      <c r="K102" s="185"/>
      <c r="L102" s="185"/>
      <c r="M102" s="185"/>
      <c r="N102" s="185"/>
      <c r="O102" s="185"/>
      <c r="P102" s="185"/>
      <c r="Q102" s="185"/>
      <c r="R102" s="185"/>
      <c r="S102" s="185"/>
      <c r="T102" s="185"/>
      <c r="U102" s="185"/>
      <c r="V102" s="185"/>
      <c r="W102" s="185"/>
      <c r="X102" s="185"/>
      <c r="Y102" s="185"/>
      <c r="Z102" s="185"/>
      <c r="AA102" s="185"/>
      <c r="AB102" s="185"/>
      <c r="AC102" s="185"/>
      <c r="AD102" s="185"/>
      <c r="AE102" s="185"/>
      <c r="AF102" s="185"/>
      <c r="AG102" s="185"/>
      <c r="AH102" s="185"/>
      <c r="AI102" s="185"/>
      <c r="AJ102" s="185"/>
      <c r="AK102" s="185"/>
      <c r="AL102" s="185"/>
      <c r="AM102" s="185"/>
      <c r="AN102" s="185"/>
      <c r="AO102" s="185"/>
      <c r="AP102" s="185"/>
      <c r="AQ102" s="185"/>
      <c r="AR102" s="185"/>
      <c r="AS102" s="185"/>
      <c r="AT102" s="185"/>
      <c r="AU102" s="185"/>
      <c r="AV102" s="185"/>
      <c r="AW102" s="185"/>
      <c r="AX102" s="185"/>
      <c r="AY102" s="185"/>
      <c r="AZ102" s="185"/>
      <c r="BA102" s="185"/>
      <c r="BB102" s="185"/>
      <c r="BC102" s="185"/>
      <c r="BD102" s="185"/>
      <c r="BE102" s="185"/>
      <c r="BF102" s="185"/>
      <c r="BG102" s="185"/>
      <c r="BH102" s="185"/>
      <c r="BI102" s="185"/>
      <c r="BJ102" s="185"/>
      <c r="BK102" s="185"/>
      <c r="BL102" s="185"/>
      <c r="BM102" s="185"/>
      <c r="BN102" s="185"/>
      <c r="BO102" s="185"/>
      <c r="BP102" s="185"/>
      <c r="BQ102" s="185"/>
      <c r="BR102" s="185"/>
    </row>
    <row r="103" spans="1:70">
      <c r="A103" s="185"/>
      <c r="B103" s="185"/>
      <c r="C103" s="185"/>
      <c r="D103" s="185"/>
      <c r="E103" s="185"/>
      <c r="F103" s="185"/>
      <c r="G103" s="185"/>
      <c r="H103" s="185"/>
      <c r="I103" s="185"/>
      <c r="J103" s="185"/>
      <c r="K103" s="185"/>
      <c r="L103" s="185"/>
      <c r="M103" s="185"/>
      <c r="N103" s="185"/>
      <c r="O103" s="185"/>
      <c r="P103" s="185"/>
      <c r="Q103" s="185"/>
      <c r="R103" s="185"/>
      <c r="S103" s="185"/>
      <c r="T103" s="185"/>
      <c r="U103" s="185"/>
      <c r="V103" s="185"/>
      <c r="W103" s="185"/>
      <c r="X103" s="185"/>
      <c r="Y103" s="185"/>
      <c r="Z103" s="185"/>
      <c r="AA103" s="185"/>
      <c r="AB103" s="185"/>
      <c r="AC103" s="185"/>
      <c r="AD103" s="185"/>
      <c r="AE103" s="185"/>
      <c r="AF103" s="185"/>
      <c r="AG103" s="185"/>
      <c r="AH103" s="185"/>
      <c r="AI103" s="185"/>
      <c r="AJ103" s="185"/>
      <c r="AK103" s="185"/>
      <c r="AL103" s="185"/>
      <c r="AM103" s="185"/>
      <c r="AN103" s="185"/>
      <c r="AO103" s="185"/>
      <c r="AP103" s="185"/>
      <c r="AQ103" s="185"/>
      <c r="AR103" s="185"/>
      <c r="AS103" s="185"/>
      <c r="AT103" s="185"/>
      <c r="AU103" s="185"/>
      <c r="AV103" s="185"/>
      <c r="AW103" s="185"/>
      <c r="AX103" s="185"/>
      <c r="AY103" s="185"/>
      <c r="AZ103" s="185"/>
      <c r="BA103" s="185"/>
      <c r="BB103" s="185"/>
      <c r="BC103" s="185"/>
      <c r="BD103" s="185"/>
      <c r="BE103" s="185"/>
      <c r="BF103" s="185"/>
      <c r="BG103" s="185"/>
      <c r="BH103" s="185"/>
      <c r="BI103" s="185"/>
      <c r="BJ103" s="185"/>
      <c r="BK103" s="185"/>
      <c r="BL103" s="185"/>
      <c r="BM103" s="185"/>
      <c r="BN103" s="185"/>
      <c r="BO103" s="185"/>
      <c r="BP103" s="185"/>
      <c r="BQ103" s="185"/>
      <c r="BR103" s="185"/>
    </row>
    <row r="104" spans="1:70">
      <c r="A104" s="185"/>
      <c r="B104" s="185"/>
      <c r="C104" s="185"/>
      <c r="D104" s="185"/>
      <c r="E104" s="185"/>
      <c r="F104" s="185"/>
      <c r="G104" s="185"/>
      <c r="H104" s="185"/>
      <c r="I104" s="185"/>
      <c r="J104" s="185"/>
      <c r="K104" s="185"/>
      <c r="L104" s="185"/>
      <c r="M104" s="185"/>
      <c r="N104" s="185"/>
      <c r="O104" s="185"/>
      <c r="P104" s="185"/>
      <c r="Q104" s="185"/>
      <c r="R104" s="185"/>
      <c r="S104" s="185"/>
      <c r="T104" s="185"/>
      <c r="U104" s="185"/>
      <c r="V104" s="185"/>
      <c r="W104" s="185"/>
      <c r="X104" s="185"/>
      <c r="Y104" s="185"/>
      <c r="Z104" s="185"/>
      <c r="AA104" s="185"/>
      <c r="AB104" s="185"/>
      <c r="AC104" s="185"/>
      <c r="AD104" s="185"/>
      <c r="AE104" s="185"/>
      <c r="AF104" s="185"/>
      <c r="AG104" s="185"/>
      <c r="AH104" s="185"/>
      <c r="AI104" s="185"/>
      <c r="AJ104" s="185"/>
      <c r="AK104" s="185"/>
      <c r="AL104" s="185"/>
      <c r="AM104" s="185"/>
      <c r="AN104" s="185"/>
      <c r="AO104" s="185"/>
      <c r="AP104" s="185"/>
      <c r="AQ104" s="185"/>
      <c r="AR104" s="185"/>
      <c r="AS104" s="185"/>
      <c r="AT104" s="185"/>
      <c r="AU104" s="185"/>
      <c r="AV104" s="185"/>
      <c r="AW104" s="185"/>
      <c r="AX104" s="185"/>
      <c r="AY104" s="185"/>
      <c r="AZ104" s="185"/>
      <c r="BA104" s="185"/>
      <c r="BB104" s="185"/>
      <c r="BC104" s="185"/>
      <c r="BD104" s="185"/>
      <c r="BE104" s="185"/>
      <c r="BF104" s="185"/>
      <c r="BG104" s="185"/>
      <c r="BH104" s="185"/>
      <c r="BI104" s="185"/>
      <c r="BJ104" s="185"/>
      <c r="BK104" s="185"/>
      <c r="BL104" s="185"/>
      <c r="BM104" s="185"/>
      <c r="BN104" s="185"/>
      <c r="BO104" s="185"/>
      <c r="BP104" s="185"/>
      <c r="BQ104" s="185"/>
      <c r="BR104" s="185"/>
    </row>
    <row r="105" spans="1:70">
      <c r="A105" s="185"/>
      <c r="B105" s="185"/>
      <c r="C105" s="185"/>
      <c r="D105" s="185"/>
      <c r="E105" s="185"/>
      <c r="F105" s="185"/>
      <c r="G105" s="185"/>
      <c r="H105" s="185"/>
      <c r="I105" s="185"/>
      <c r="J105" s="185"/>
      <c r="K105" s="185"/>
      <c r="L105" s="185"/>
      <c r="M105" s="185"/>
      <c r="N105" s="185"/>
      <c r="O105" s="185"/>
      <c r="P105" s="185"/>
      <c r="Q105" s="185"/>
      <c r="R105" s="185"/>
      <c r="S105" s="185"/>
      <c r="T105" s="185"/>
      <c r="U105" s="185"/>
      <c r="V105" s="185"/>
      <c r="W105" s="185"/>
      <c r="X105" s="185"/>
      <c r="Y105" s="185"/>
      <c r="Z105" s="185"/>
      <c r="AA105" s="185"/>
      <c r="AB105" s="185"/>
      <c r="AC105" s="185"/>
      <c r="AD105" s="185"/>
      <c r="AE105" s="185"/>
      <c r="AF105" s="185"/>
      <c r="AG105" s="185"/>
      <c r="AH105" s="185"/>
      <c r="AI105" s="185"/>
      <c r="AJ105" s="185"/>
      <c r="AK105" s="185"/>
      <c r="AL105" s="185"/>
      <c r="AM105" s="185"/>
      <c r="AN105" s="185"/>
      <c r="AO105" s="185"/>
      <c r="AP105" s="185"/>
      <c r="AQ105" s="185"/>
      <c r="AR105" s="185"/>
      <c r="AS105" s="185"/>
      <c r="AT105" s="185"/>
      <c r="AU105" s="185"/>
      <c r="AV105" s="185"/>
      <c r="AW105" s="185"/>
      <c r="AX105" s="185"/>
      <c r="AY105" s="185"/>
      <c r="AZ105" s="185"/>
      <c r="BA105" s="185"/>
      <c r="BB105" s="185"/>
      <c r="BC105" s="185"/>
      <c r="BD105" s="185"/>
      <c r="BE105" s="185"/>
      <c r="BF105" s="185"/>
      <c r="BG105" s="185"/>
      <c r="BH105" s="185"/>
      <c r="BI105" s="185"/>
      <c r="BJ105" s="185"/>
      <c r="BK105" s="185"/>
      <c r="BL105" s="185"/>
      <c r="BM105" s="185"/>
      <c r="BN105" s="185"/>
      <c r="BO105" s="185"/>
      <c r="BP105" s="185"/>
      <c r="BQ105" s="185"/>
      <c r="BR105" s="185"/>
    </row>
    <row r="106" spans="1:70">
      <c r="A106" s="185"/>
      <c r="B106" s="185"/>
      <c r="C106" s="185"/>
      <c r="D106" s="185"/>
      <c r="E106" s="185"/>
      <c r="F106" s="185"/>
      <c r="G106" s="185"/>
      <c r="H106" s="185"/>
      <c r="I106" s="185"/>
      <c r="J106" s="185"/>
      <c r="K106" s="185"/>
      <c r="L106" s="185"/>
      <c r="M106" s="185"/>
      <c r="N106" s="185"/>
      <c r="O106" s="185"/>
      <c r="P106" s="185"/>
      <c r="Q106" s="185"/>
      <c r="R106" s="185"/>
      <c r="S106" s="185"/>
      <c r="T106" s="185"/>
      <c r="U106" s="185"/>
      <c r="V106" s="185"/>
      <c r="W106" s="185"/>
      <c r="X106" s="185"/>
      <c r="Y106" s="185"/>
      <c r="Z106" s="185"/>
      <c r="AA106" s="185"/>
      <c r="AB106" s="185"/>
      <c r="AC106" s="185"/>
      <c r="AD106" s="185"/>
      <c r="AE106" s="185"/>
      <c r="AF106" s="185"/>
      <c r="AG106" s="185"/>
      <c r="AH106" s="185"/>
      <c r="AI106" s="185"/>
      <c r="AJ106" s="185"/>
      <c r="AK106" s="185"/>
      <c r="AL106" s="185"/>
      <c r="AM106" s="185"/>
      <c r="AN106" s="185"/>
      <c r="AO106" s="185"/>
      <c r="AP106" s="185"/>
      <c r="AQ106" s="185"/>
      <c r="AR106" s="185"/>
      <c r="AS106" s="185"/>
      <c r="AT106" s="185"/>
      <c r="AU106" s="185"/>
      <c r="AV106" s="185"/>
      <c r="AW106" s="185"/>
      <c r="AX106" s="185"/>
      <c r="AY106" s="185"/>
      <c r="AZ106" s="185"/>
      <c r="BA106" s="185"/>
      <c r="BB106" s="185"/>
      <c r="BC106" s="185"/>
      <c r="BD106" s="185"/>
      <c r="BE106" s="185"/>
      <c r="BF106" s="185"/>
      <c r="BG106" s="185"/>
      <c r="BH106" s="185"/>
      <c r="BI106" s="185"/>
      <c r="BJ106" s="185"/>
      <c r="BK106" s="185"/>
      <c r="BL106" s="185"/>
      <c r="BM106" s="185"/>
      <c r="BN106" s="185"/>
      <c r="BO106" s="185"/>
      <c r="BP106" s="185"/>
      <c r="BQ106" s="185"/>
      <c r="BR106" s="185"/>
    </row>
    <row r="107" spans="1:70">
      <c r="A107" s="185"/>
      <c r="B107" s="185"/>
      <c r="C107" s="185"/>
      <c r="D107" s="185"/>
      <c r="E107" s="185"/>
      <c r="F107" s="185"/>
      <c r="G107" s="185"/>
      <c r="H107" s="185"/>
      <c r="I107" s="185"/>
      <c r="J107" s="185"/>
      <c r="K107" s="185"/>
      <c r="L107" s="185"/>
      <c r="M107" s="185"/>
      <c r="N107" s="185"/>
      <c r="O107" s="185"/>
      <c r="P107" s="185"/>
      <c r="Q107" s="185"/>
      <c r="R107" s="185"/>
      <c r="S107" s="185"/>
      <c r="T107" s="185"/>
      <c r="U107" s="185"/>
      <c r="V107" s="185"/>
      <c r="W107" s="185"/>
      <c r="X107" s="185"/>
      <c r="Y107" s="185"/>
      <c r="Z107" s="185"/>
      <c r="AA107" s="185"/>
      <c r="AB107" s="185"/>
      <c r="AC107" s="185"/>
      <c r="AD107" s="185"/>
      <c r="AE107" s="185"/>
      <c r="AF107" s="185"/>
      <c r="AG107" s="185"/>
      <c r="AH107" s="185"/>
      <c r="AI107" s="185"/>
      <c r="AJ107" s="185"/>
      <c r="AK107" s="185"/>
      <c r="AL107" s="185"/>
      <c r="AM107" s="185"/>
      <c r="AN107" s="185"/>
      <c r="AO107" s="185"/>
      <c r="AP107" s="185"/>
      <c r="AQ107" s="185"/>
      <c r="AR107" s="185"/>
      <c r="AS107" s="185"/>
      <c r="AT107" s="185"/>
      <c r="AU107" s="185"/>
      <c r="AV107" s="185"/>
      <c r="AW107" s="185"/>
      <c r="AX107" s="185"/>
      <c r="AY107" s="185"/>
      <c r="AZ107" s="185"/>
      <c r="BA107" s="185"/>
      <c r="BB107" s="185"/>
      <c r="BC107" s="185"/>
      <c r="BD107" s="185"/>
      <c r="BE107" s="185"/>
      <c r="BF107" s="185"/>
      <c r="BG107" s="185"/>
      <c r="BH107" s="185"/>
      <c r="BI107" s="185"/>
      <c r="BJ107" s="185"/>
      <c r="BK107" s="185"/>
      <c r="BL107" s="185"/>
      <c r="BM107" s="185"/>
      <c r="BN107" s="185"/>
      <c r="BO107" s="185"/>
      <c r="BP107" s="185"/>
      <c r="BQ107" s="185"/>
      <c r="BR107" s="185"/>
    </row>
    <row r="108" spans="1:70">
      <c r="A108" s="185"/>
      <c r="B108" s="185"/>
      <c r="C108" s="185"/>
      <c r="D108" s="185"/>
      <c r="E108" s="185"/>
      <c r="F108" s="185"/>
      <c r="G108" s="185"/>
      <c r="H108" s="185"/>
      <c r="I108" s="185"/>
      <c r="J108" s="185"/>
      <c r="K108" s="185"/>
      <c r="L108" s="185"/>
      <c r="M108" s="185"/>
      <c r="N108" s="185"/>
      <c r="O108" s="185"/>
      <c r="P108" s="185"/>
      <c r="Q108" s="185"/>
      <c r="R108" s="185"/>
      <c r="S108" s="185"/>
      <c r="T108" s="185"/>
      <c r="U108" s="185"/>
      <c r="V108" s="185"/>
      <c r="W108" s="185"/>
      <c r="X108" s="185"/>
      <c r="Y108" s="185"/>
      <c r="Z108" s="185"/>
      <c r="AA108" s="185"/>
      <c r="AB108" s="185"/>
      <c r="AC108" s="185"/>
      <c r="AD108" s="185"/>
      <c r="AE108" s="185"/>
      <c r="AF108" s="185"/>
      <c r="AG108" s="185"/>
      <c r="AH108" s="185"/>
      <c r="AI108" s="185"/>
      <c r="AJ108" s="185"/>
      <c r="AK108" s="185"/>
      <c r="AL108" s="185"/>
      <c r="AM108" s="185"/>
      <c r="AN108" s="185"/>
      <c r="AO108" s="185"/>
      <c r="AP108" s="185"/>
      <c r="AQ108" s="185"/>
      <c r="AR108" s="185"/>
      <c r="AS108" s="185"/>
      <c r="AT108" s="185"/>
      <c r="AU108" s="185"/>
      <c r="AV108" s="185"/>
      <c r="AW108" s="185"/>
      <c r="AX108" s="185"/>
      <c r="AY108" s="185"/>
      <c r="AZ108" s="185"/>
      <c r="BA108" s="185"/>
      <c r="BB108" s="185"/>
      <c r="BC108" s="185"/>
      <c r="BD108" s="185"/>
      <c r="BE108" s="185"/>
      <c r="BF108" s="185"/>
      <c r="BG108" s="185"/>
      <c r="BH108" s="185"/>
      <c r="BI108" s="185"/>
      <c r="BJ108" s="185"/>
      <c r="BK108" s="185"/>
      <c r="BL108" s="185"/>
      <c r="BM108" s="185"/>
      <c r="BN108" s="185"/>
      <c r="BO108" s="185"/>
      <c r="BP108" s="185"/>
      <c r="BQ108" s="185"/>
      <c r="BR108" s="185"/>
    </row>
    <row r="109" spans="1:70">
      <c r="A109" s="185"/>
      <c r="B109" s="185"/>
      <c r="C109" s="185"/>
      <c r="D109" s="185"/>
      <c r="E109" s="185"/>
      <c r="F109" s="185"/>
      <c r="G109" s="185"/>
      <c r="H109" s="185"/>
      <c r="I109" s="185"/>
      <c r="J109" s="185"/>
      <c r="K109" s="185"/>
      <c r="L109" s="185"/>
      <c r="M109" s="185"/>
      <c r="N109" s="185"/>
      <c r="O109" s="185"/>
      <c r="P109" s="185"/>
      <c r="Q109" s="185"/>
      <c r="R109" s="185"/>
      <c r="S109" s="185"/>
      <c r="T109" s="185"/>
      <c r="U109" s="185"/>
      <c r="V109" s="185"/>
      <c r="W109" s="185"/>
      <c r="X109" s="185"/>
      <c r="Y109" s="185"/>
      <c r="Z109" s="185"/>
      <c r="AA109" s="185"/>
      <c r="AB109" s="185"/>
      <c r="AC109" s="185"/>
      <c r="AD109" s="185"/>
      <c r="AE109" s="185"/>
      <c r="AF109" s="185"/>
      <c r="AG109" s="185"/>
      <c r="AH109" s="185"/>
      <c r="AI109" s="185"/>
      <c r="AJ109" s="185"/>
      <c r="AK109" s="185"/>
      <c r="AL109" s="185"/>
      <c r="AM109" s="185"/>
      <c r="AN109" s="185"/>
      <c r="AO109" s="185"/>
      <c r="AP109" s="185"/>
      <c r="AQ109" s="185"/>
      <c r="AR109" s="185"/>
      <c r="AS109" s="185"/>
      <c r="AT109" s="185"/>
      <c r="AU109" s="185"/>
      <c r="AV109" s="185"/>
      <c r="AW109" s="185"/>
      <c r="AX109" s="185"/>
      <c r="AY109" s="185"/>
      <c r="AZ109" s="185"/>
      <c r="BA109" s="185"/>
      <c r="BB109" s="185"/>
      <c r="BC109" s="185"/>
      <c r="BD109" s="185"/>
      <c r="BE109" s="185"/>
      <c r="BF109" s="185"/>
      <c r="BG109" s="185"/>
      <c r="BH109" s="185"/>
      <c r="BI109" s="185"/>
      <c r="BJ109" s="185"/>
      <c r="BK109" s="185"/>
      <c r="BL109" s="185"/>
      <c r="BM109" s="185"/>
      <c r="BN109" s="185"/>
      <c r="BO109" s="185"/>
      <c r="BP109" s="185"/>
      <c r="BQ109" s="185"/>
      <c r="BR109" s="185"/>
    </row>
    <row r="110" spans="1:70">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85"/>
      <c r="AB110" s="185"/>
      <c r="AC110" s="185"/>
      <c r="AD110" s="185"/>
      <c r="AE110" s="185"/>
      <c r="AF110" s="185"/>
      <c r="AG110" s="185"/>
      <c r="AH110" s="185"/>
      <c r="AI110" s="185"/>
      <c r="AJ110" s="185"/>
      <c r="AK110" s="185"/>
      <c r="AL110" s="185"/>
      <c r="AM110" s="185"/>
      <c r="AN110" s="185"/>
      <c r="AO110" s="185"/>
      <c r="AP110" s="185"/>
      <c r="AQ110" s="185"/>
      <c r="AR110" s="185"/>
      <c r="AS110" s="185"/>
      <c r="AT110" s="185"/>
      <c r="AU110" s="185"/>
      <c r="AV110" s="185"/>
      <c r="AW110" s="185"/>
      <c r="AX110" s="185"/>
      <c r="AY110" s="185"/>
      <c r="AZ110" s="185"/>
      <c r="BA110" s="185"/>
      <c r="BB110" s="185"/>
      <c r="BC110" s="185"/>
      <c r="BD110" s="185"/>
      <c r="BE110" s="185"/>
      <c r="BF110" s="185"/>
      <c r="BG110" s="185"/>
      <c r="BH110" s="185"/>
      <c r="BI110" s="185"/>
      <c r="BJ110" s="185"/>
      <c r="BK110" s="185"/>
      <c r="BL110" s="185"/>
      <c r="BM110" s="185"/>
      <c r="BN110" s="185"/>
      <c r="BO110" s="185"/>
      <c r="BP110" s="185"/>
      <c r="BQ110" s="185"/>
      <c r="BR110" s="185"/>
    </row>
    <row r="111" spans="1:70">
      <c r="A111" s="185"/>
      <c r="B111" s="185"/>
      <c r="C111" s="185"/>
      <c r="D111" s="185"/>
      <c r="E111" s="185"/>
      <c r="F111" s="185"/>
      <c r="G111" s="185"/>
      <c r="H111" s="185"/>
      <c r="I111" s="185"/>
      <c r="J111" s="185"/>
      <c r="K111" s="185"/>
      <c r="L111" s="185"/>
      <c r="M111" s="185"/>
      <c r="N111" s="185"/>
      <c r="O111" s="185"/>
      <c r="P111" s="185"/>
      <c r="Q111" s="185"/>
      <c r="R111" s="185"/>
      <c r="S111" s="185"/>
      <c r="T111" s="185"/>
      <c r="U111" s="185"/>
      <c r="V111" s="185"/>
      <c r="W111" s="185"/>
      <c r="X111" s="185"/>
      <c r="Y111" s="185"/>
      <c r="Z111" s="185"/>
      <c r="AA111" s="185"/>
      <c r="AB111" s="185"/>
      <c r="AC111" s="185"/>
      <c r="AD111" s="185"/>
      <c r="AE111" s="185"/>
      <c r="AF111" s="185"/>
      <c r="AG111" s="185"/>
      <c r="AH111" s="185"/>
      <c r="AI111" s="185"/>
      <c r="AJ111" s="185"/>
      <c r="AK111" s="185"/>
      <c r="AL111" s="185"/>
      <c r="AM111" s="185"/>
      <c r="AN111" s="185"/>
      <c r="AO111" s="185"/>
      <c r="AP111" s="185"/>
      <c r="AQ111" s="185"/>
      <c r="AR111" s="185"/>
      <c r="AS111" s="185"/>
      <c r="AT111" s="185"/>
      <c r="AU111" s="185"/>
      <c r="AV111" s="185"/>
      <c r="AW111" s="185"/>
      <c r="AX111" s="185"/>
      <c r="AY111" s="185"/>
      <c r="AZ111" s="185"/>
      <c r="BA111" s="185"/>
      <c r="BB111" s="185"/>
      <c r="BC111" s="185"/>
      <c r="BD111" s="185"/>
      <c r="BE111" s="185"/>
      <c r="BF111" s="185"/>
      <c r="BG111" s="185"/>
      <c r="BH111" s="185"/>
      <c r="BI111" s="185"/>
      <c r="BJ111" s="185"/>
      <c r="BK111" s="185"/>
      <c r="BL111" s="185"/>
      <c r="BM111" s="185"/>
      <c r="BN111" s="185"/>
      <c r="BO111" s="185"/>
      <c r="BP111" s="185"/>
      <c r="BQ111" s="185"/>
      <c r="BR111" s="185"/>
    </row>
    <row r="112" spans="1:70">
      <c r="A112" s="185"/>
      <c r="B112" s="185"/>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85"/>
      <c r="AD112" s="185"/>
      <c r="AE112" s="185"/>
      <c r="AF112" s="185"/>
      <c r="AG112" s="185"/>
      <c r="AH112" s="185"/>
      <c r="AI112" s="185"/>
      <c r="AJ112" s="185"/>
      <c r="AK112" s="185"/>
      <c r="AL112" s="185"/>
      <c r="AM112" s="185"/>
      <c r="AN112" s="185"/>
      <c r="AO112" s="185"/>
      <c r="AP112" s="185"/>
      <c r="AQ112" s="185"/>
      <c r="AR112" s="185"/>
      <c r="AS112" s="185"/>
      <c r="AT112" s="185"/>
      <c r="AU112" s="185"/>
      <c r="AV112" s="185"/>
      <c r="AW112" s="185"/>
      <c r="AX112" s="185"/>
      <c r="AY112" s="185"/>
      <c r="AZ112" s="185"/>
      <c r="BA112" s="185"/>
      <c r="BB112" s="185"/>
      <c r="BC112" s="185"/>
      <c r="BD112" s="185"/>
      <c r="BE112" s="185"/>
      <c r="BF112" s="185"/>
      <c r="BG112" s="185"/>
      <c r="BH112" s="185"/>
      <c r="BI112" s="185"/>
      <c r="BJ112" s="185"/>
      <c r="BK112" s="185"/>
      <c r="BL112" s="185"/>
      <c r="BM112" s="185"/>
      <c r="BN112" s="185"/>
      <c r="BO112" s="185"/>
      <c r="BP112" s="185"/>
      <c r="BQ112" s="185"/>
      <c r="BR112" s="185"/>
    </row>
    <row r="113" spans="1:70">
      <c r="A113" s="185"/>
      <c r="B113" s="185"/>
      <c r="C113" s="185"/>
      <c r="D113" s="185"/>
      <c r="E113" s="185"/>
      <c r="F113" s="185"/>
      <c r="G113" s="185"/>
      <c r="H113" s="185"/>
      <c r="I113" s="185"/>
      <c r="J113" s="185"/>
      <c r="K113" s="185"/>
      <c r="L113" s="185"/>
      <c r="M113" s="185"/>
      <c r="N113" s="185"/>
      <c r="O113" s="185"/>
      <c r="P113" s="185"/>
      <c r="Q113" s="185"/>
      <c r="R113" s="185"/>
      <c r="S113" s="185"/>
      <c r="T113" s="185"/>
      <c r="U113" s="185"/>
      <c r="V113" s="185"/>
      <c r="W113" s="185"/>
      <c r="X113" s="185"/>
      <c r="Y113" s="185"/>
      <c r="Z113" s="185"/>
      <c r="AA113" s="185"/>
      <c r="AB113" s="185"/>
      <c r="AC113" s="185"/>
      <c r="AD113" s="185"/>
      <c r="AE113" s="185"/>
      <c r="AF113" s="185"/>
      <c r="AG113" s="185"/>
      <c r="AH113" s="185"/>
      <c r="AI113" s="185"/>
      <c r="AJ113" s="185"/>
      <c r="AK113" s="185"/>
      <c r="AL113" s="185"/>
      <c r="AM113" s="185"/>
      <c r="AN113" s="185"/>
      <c r="AO113" s="185"/>
      <c r="AP113" s="185"/>
      <c r="AQ113" s="185"/>
      <c r="AR113" s="185"/>
      <c r="AS113" s="185"/>
      <c r="AT113" s="185"/>
      <c r="AU113" s="185"/>
      <c r="AV113" s="185"/>
      <c r="AW113" s="185"/>
      <c r="AX113" s="185"/>
      <c r="AY113" s="185"/>
      <c r="AZ113" s="185"/>
      <c r="BA113" s="185"/>
      <c r="BB113" s="185"/>
      <c r="BC113" s="185"/>
      <c r="BD113" s="185"/>
      <c r="BE113" s="185"/>
      <c r="BF113" s="185"/>
      <c r="BG113" s="185"/>
      <c r="BH113" s="185"/>
      <c r="BI113" s="185"/>
      <c r="BJ113" s="185"/>
      <c r="BK113" s="185"/>
      <c r="BL113" s="185"/>
      <c r="BM113" s="185"/>
      <c r="BN113" s="185"/>
      <c r="BO113" s="185"/>
      <c r="BP113" s="185"/>
      <c r="BQ113" s="185"/>
      <c r="BR113" s="185"/>
    </row>
    <row r="114" spans="1:70">
      <c r="A114" s="185"/>
      <c r="B114" s="185"/>
      <c r="C114" s="185"/>
      <c r="D114" s="185"/>
      <c r="E114" s="185"/>
      <c r="F114" s="185"/>
      <c r="G114" s="185"/>
      <c r="H114" s="185"/>
      <c r="I114" s="185"/>
      <c r="J114" s="185"/>
      <c r="K114" s="185"/>
      <c r="L114" s="185"/>
      <c r="M114" s="185"/>
      <c r="N114" s="185"/>
      <c r="O114" s="185"/>
      <c r="P114" s="185"/>
      <c r="Q114" s="185"/>
      <c r="R114" s="185"/>
      <c r="S114" s="185"/>
      <c r="T114" s="185"/>
      <c r="U114" s="185"/>
      <c r="V114" s="185"/>
      <c r="W114" s="185"/>
      <c r="X114" s="185"/>
      <c r="Y114" s="185"/>
      <c r="Z114" s="185"/>
      <c r="AA114" s="185"/>
      <c r="AB114" s="185"/>
      <c r="AC114" s="185"/>
      <c r="AD114" s="185"/>
      <c r="AE114" s="185"/>
      <c r="AF114" s="185"/>
      <c r="AG114" s="185"/>
      <c r="AH114" s="185"/>
      <c r="AI114" s="185"/>
      <c r="AJ114" s="185"/>
      <c r="AK114" s="185"/>
      <c r="AL114" s="185"/>
      <c r="AM114" s="185"/>
      <c r="AN114" s="185"/>
      <c r="AO114" s="185"/>
      <c r="AP114" s="185"/>
      <c r="AQ114" s="185"/>
      <c r="AR114" s="185"/>
      <c r="AS114" s="185"/>
      <c r="AT114" s="185"/>
      <c r="AU114" s="185"/>
      <c r="AV114" s="185"/>
      <c r="AW114" s="185"/>
      <c r="AX114" s="185"/>
      <c r="AY114" s="185"/>
      <c r="AZ114" s="185"/>
      <c r="BA114" s="185"/>
      <c r="BB114" s="185"/>
      <c r="BC114" s="185"/>
      <c r="BD114" s="185"/>
      <c r="BE114" s="185"/>
      <c r="BF114" s="185"/>
      <c r="BG114" s="185"/>
      <c r="BH114" s="185"/>
      <c r="BI114" s="185"/>
      <c r="BJ114" s="185"/>
      <c r="BK114" s="185"/>
      <c r="BL114" s="185"/>
      <c r="BM114" s="185"/>
      <c r="BN114" s="185"/>
      <c r="BO114" s="185"/>
      <c r="BP114" s="185"/>
      <c r="BQ114" s="185"/>
      <c r="BR114" s="185"/>
    </row>
    <row r="115" spans="1:70">
      <c r="A115" s="185"/>
      <c r="B115" s="185"/>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85"/>
      <c r="AD115" s="185"/>
      <c r="AE115" s="185"/>
      <c r="AF115" s="185"/>
      <c r="AG115" s="185"/>
      <c r="AH115" s="185"/>
      <c r="AI115" s="185"/>
      <c r="AJ115" s="185"/>
      <c r="AK115" s="185"/>
      <c r="AL115" s="185"/>
      <c r="AM115" s="185"/>
      <c r="AN115" s="185"/>
      <c r="AO115" s="185"/>
      <c r="AP115" s="185"/>
      <c r="AQ115" s="185"/>
      <c r="AR115" s="185"/>
      <c r="AS115" s="185"/>
      <c r="AT115" s="185"/>
      <c r="AU115" s="185"/>
      <c r="AV115" s="185"/>
      <c r="AW115" s="185"/>
      <c r="AX115" s="185"/>
      <c r="AY115" s="185"/>
      <c r="AZ115" s="185"/>
      <c r="BA115" s="185"/>
      <c r="BB115" s="185"/>
      <c r="BC115" s="185"/>
      <c r="BD115" s="185"/>
      <c r="BE115" s="185"/>
      <c r="BF115" s="185"/>
      <c r="BG115" s="185"/>
      <c r="BH115" s="185"/>
      <c r="BI115" s="185"/>
      <c r="BJ115" s="185"/>
      <c r="BK115" s="185"/>
      <c r="BL115" s="185"/>
      <c r="BM115" s="185"/>
      <c r="BN115" s="185"/>
      <c r="BO115" s="185"/>
      <c r="BP115" s="185"/>
      <c r="BQ115" s="185"/>
      <c r="BR115" s="185"/>
    </row>
    <row r="116" spans="1:70">
      <c r="A116" s="185"/>
      <c r="B116" s="185"/>
      <c r="C116" s="185"/>
      <c r="D116" s="185"/>
      <c r="E116" s="185"/>
      <c r="F116" s="185"/>
      <c r="G116" s="185"/>
      <c r="H116" s="185"/>
      <c r="I116" s="185"/>
      <c r="J116" s="185"/>
      <c r="K116" s="185"/>
      <c r="L116" s="185"/>
      <c r="M116" s="185"/>
      <c r="N116" s="185"/>
      <c r="O116" s="185"/>
      <c r="P116" s="185"/>
      <c r="Q116" s="185"/>
      <c r="R116" s="185"/>
      <c r="S116" s="185"/>
      <c r="T116" s="185"/>
      <c r="U116" s="185"/>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5"/>
      <c r="AR116" s="185"/>
      <c r="AS116" s="185"/>
      <c r="AT116" s="185"/>
      <c r="AU116" s="185"/>
      <c r="AV116" s="185"/>
      <c r="AW116" s="185"/>
      <c r="AX116" s="185"/>
      <c r="AY116" s="185"/>
      <c r="AZ116" s="185"/>
      <c r="BA116" s="185"/>
      <c r="BB116" s="185"/>
      <c r="BC116" s="185"/>
      <c r="BD116" s="185"/>
      <c r="BE116" s="185"/>
      <c r="BF116" s="185"/>
      <c r="BG116" s="185"/>
      <c r="BH116" s="185"/>
      <c r="BI116" s="185"/>
      <c r="BJ116" s="185"/>
      <c r="BK116" s="185"/>
      <c r="BL116" s="185"/>
      <c r="BM116" s="185"/>
      <c r="BN116" s="185"/>
      <c r="BO116" s="185"/>
      <c r="BP116" s="185"/>
      <c r="BQ116" s="185"/>
      <c r="BR116" s="185"/>
    </row>
    <row r="117" spans="1:70">
      <c r="A117" s="185"/>
      <c r="B117" s="185"/>
      <c r="C117" s="185"/>
      <c r="D117" s="185"/>
      <c r="E117" s="185"/>
      <c r="F117" s="185"/>
      <c r="G117" s="185"/>
      <c r="H117" s="185"/>
      <c r="I117" s="185"/>
      <c r="J117" s="185"/>
      <c r="K117" s="185"/>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5"/>
      <c r="AL117" s="185"/>
      <c r="AM117" s="185"/>
      <c r="AN117" s="185"/>
      <c r="AO117" s="185"/>
      <c r="AP117" s="185"/>
      <c r="AQ117" s="185"/>
      <c r="AR117" s="185"/>
      <c r="AS117" s="185"/>
      <c r="AT117" s="185"/>
      <c r="AU117" s="185"/>
      <c r="AV117" s="185"/>
      <c r="AW117" s="185"/>
      <c r="AX117" s="185"/>
      <c r="AY117" s="185"/>
      <c r="AZ117" s="185"/>
      <c r="BA117" s="185"/>
      <c r="BB117" s="185"/>
      <c r="BC117" s="185"/>
      <c r="BD117" s="185"/>
      <c r="BE117" s="185"/>
      <c r="BF117" s="185"/>
      <c r="BG117" s="185"/>
      <c r="BH117" s="185"/>
      <c r="BI117" s="185"/>
      <c r="BJ117" s="185"/>
      <c r="BK117" s="185"/>
      <c r="BL117" s="185"/>
      <c r="BM117" s="185"/>
      <c r="BN117" s="185"/>
      <c r="BO117" s="185"/>
      <c r="BP117" s="185"/>
      <c r="BQ117" s="185"/>
      <c r="BR117" s="185"/>
    </row>
    <row r="118" spans="1:70">
      <c r="A118" s="185"/>
      <c r="B118" s="185"/>
      <c r="C118" s="185"/>
      <c r="D118" s="185"/>
      <c r="E118" s="185"/>
      <c r="F118" s="185"/>
      <c r="G118" s="185"/>
      <c r="H118" s="185"/>
      <c r="I118" s="185"/>
      <c r="J118" s="185"/>
      <c r="K118" s="185"/>
      <c r="L118" s="185"/>
      <c r="M118" s="185"/>
      <c r="N118" s="185"/>
      <c r="O118" s="185"/>
      <c r="P118" s="185"/>
      <c r="Q118" s="185"/>
      <c r="R118" s="185"/>
      <c r="S118" s="185"/>
      <c r="T118" s="185"/>
      <c r="U118" s="185"/>
      <c r="V118" s="185"/>
      <c r="W118" s="185"/>
      <c r="X118" s="185"/>
      <c r="Y118" s="185"/>
      <c r="Z118" s="185"/>
      <c r="AA118" s="185"/>
      <c r="AB118" s="185"/>
      <c r="AC118" s="185"/>
      <c r="AD118" s="185"/>
      <c r="AE118" s="185"/>
      <c r="AF118" s="185"/>
      <c r="AG118" s="185"/>
      <c r="AH118" s="185"/>
      <c r="AI118" s="185"/>
      <c r="AJ118" s="185"/>
      <c r="AK118" s="185"/>
      <c r="AL118" s="185"/>
      <c r="AM118" s="185"/>
      <c r="AN118" s="185"/>
      <c r="AO118" s="185"/>
      <c r="AP118" s="185"/>
      <c r="AQ118" s="185"/>
      <c r="AR118" s="185"/>
      <c r="AS118" s="185"/>
      <c r="AT118" s="185"/>
      <c r="AU118" s="185"/>
      <c r="AV118" s="185"/>
      <c r="AW118" s="185"/>
      <c r="AX118" s="185"/>
      <c r="AY118" s="185"/>
      <c r="AZ118" s="185"/>
      <c r="BA118" s="185"/>
      <c r="BB118" s="185"/>
      <c r="BC118" s="185"/>
      <c r="BD118" s="185"/>
      <c r="BE118" s="185"/>
      <c r="BF118" s="185"/>
      <c r="BG118" s="185"/>
      <c r="BH118" s="185"/>
      <c r="BI118" s="185"/>
      <c r="BJ118" s="185"/>
      <c r="BK118" s="185"/>
      <c r="BL118" s="185"/>
      <c r="BM118" s="185"/>
      <c r="BN118" s="185"/>
      <c r="BO118" s="185"/>
      <c r="BP118" s="185"/>
      <c r="BQ118" s="185"/>
      <c r="BR118" s="185"/>
    </row>
    <row r="119" spans="1:70">
      <c r="A119" s="185"/>
      <c r="B119" s="185"/>
      <c r="C119" s="185"/>
      <c r="D119" s="185"/>
      <c r="E119" s="185"/>
      <c r="F119" s="185"/>
      <c r="G119" s="185"/>
      <c r="H119" s="185"/>
      <c r="I119" s="185"/>
      <c r="J119" s="185"/>
      <c r="K119" s="185"/>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5"/>
      <c r="AL119" s="185"/>
      <c r="AM119" s="185"/>
      <c r="AN119" s="185"/>
      <c r="AO119" s="185"/>
      <c r="AP119" s="185"/>
      <c r="AQ119" s="185"/>
      <c r="AR119" s="185"/>
      <c r="AS119" s="185"/>
      <c r="AT119" s="185"/>
      <c r="AU119" s="185"/>
      <c r="AV119" s="185"/>
      <c r="AW119" s="185"/>
      <c r="AX119" s="185"/>
      <c r="AY119" s="185"/>
      <c r="AZ119" s="185"/>
      <c r="BA119" s="185"/>
      <c r="BB119" s="185"/>
      <c r="BC119" s="185"/>
      <c r="BD119" s="185"/>
      <c r="BE119" s="185"/>
      <c r="BF119" s="185"/>
      <c r="BG119" s="185"/>
      <c r="BH119" s="185"/>
      <c r="BI119" s="185"/>
      <c r="BJ119" s="185"/>
      <c r="BK119" s="185"/>
      <c r="BL119" s="185"/>
      <c r="BM119" s="185"/>
      <c r="BN119" s="185"/>
      <c r="BO119" s="185"/>
      <c r="BP119" s="185"/>
      <c r="BQ119" s="185"/>
      <c r="BR119" s="185"/>
    </row>
    <row r="120" spans="1:70">
      <c r="A120" s="185"/>
      <c r="B120" s="185"/>
      <c r="C120" s="185"/>
      <c r="D120" s="185"/>
      <c r="E120" s="185"/>
      <c r="F120" s="185"/>
      <c r="G120" s="185"/>
      <c r="H120" s="185"/>
      <c r="I120" s="185"/>
      <c r="J120" s="185"/>
      <c r="K120" s="185"/>
      <c r="L120" s="185"/>
      <c r="M120" s="185"/>
      <c r="N120" s="185"/>
      <c r="O120" s="185"/>
      <c r="P120" s="185"/>
      <c r="Q120" s="185"/>
      <c r="R120" s="185"/>
      <c r="S120" s="185"/>
      <c r="T120" s="185"/>
      <c r="U120" s="185"/>
      <c r="V120" s="185"/>
      <c r="W120" s="185"/>
      <c r="X120" s="185"/>
      <c r="Y120" s="185"/>
      <c r="Z120" s="185"/>
      <c r="AA120" s="185"/>
      <c r="AB120" s="185"/>
      <c r="AC120" s="185"/>
      <c r="AD120" s="185"/>
      <c r="AE120" s="185"/>
      <c r="AF120" s="185"/>
      <c r="AG120" s="185"/>
      <c r="AH120" s="185"/>
      <c r="AI120" s="185"/>
      <c r="AJ120" s="185"/>
      <c r="AK120" s="185"/>
      <c r="AL120" s="185"/>
      <c r="AM120" s="185"/>
      <c r="AN120" s="185"/>
      <c r="AO120" s="185"/>
      <c r="AP120" s="185"/>
      <c r="AQ120" s="185"/>
      <c r="AR120" s="185"/>
      <c r="AS120" s="185"/>
      <c r="AT120" s="185"/>
      <c r="AU120" s="185"/>
      <c r="AV120" s="185"/>
      <c r="AW120" s="185"/>
      <c r="AX120" s="185"/>
      <c r="AY120" s="185"/>
      <c r="AZ120" s="185"/>
      <c r="BA120" s="185"/>
      <c r="BB120" s="185"/>
      <c r="BC120" s="185"/>
      <c r="BD120" s="185"/>
      <c r="BE120" s="185"/>
      <c r="BF120" s="185"/>
      <c r="BG120" s="185"/>
      <c r="BH120" s="185"/>
      <c r="BI120" s="185"/>
      <c r="BJ120" s="185"/>
      <c r="BK120" s="185"/>
      <c r="BL120" s="185"/>
      <c r="BM120" s="185"/>
      <c r="BN120" s="185"/>
      <c r="BO120" s="185"/>
      <c r="BP120" s="185"/>
      <c r="BQ120" s="185"/>
      <c r="BR120" s="185"/>
    </row>
    <row r="121" spans="1:70">
      <c r="A121" s="185"/>
      <c r="B121" s="185"/>
      <c r="C121" s="185"/>
      <c r="D121" s="185"/>
      <c r="E121" s="185"/>
      <c r="F121" s="185"/>
      <c r="G121" s="185"/>
      <c r="H121" s="185"/>
      <c r="I121" s="185"/>
      <c r="J121" s="185"/>
      <c r="K121" s="185"/>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5"/>
      <c r="AL121" s="185"/>
      <c r="AM121" s="185"/>
      <c r="AN121" s="185"/>
      <c r="AO121" s="185"/>
      <c r="AP121" s="185"/>
      <c r="AQ121" s="185"/>
      <c r="AR121" s="185"/>
      <c r="AS121" s="185"/>
      <c r="AT121" s="185"/>
      <c r="AU121" s="185"/>
      <c r="AV121" s="185"/>
      <c r="AW121" s="185"/>
      <c r="AX121" s="185"/>
      <c r="AY121" s="185"/>
      <c r="AZ121" s="185"/>
      <c r="BA121" s="185"/>
      <c r="BB121" s="185"/>
      <c r="BC121" s="185"/>
      <c r="BD121" s="185"/>
      <c r="BE121" s="185"/>
      <c r="BF121" s="185"/>
      <c r="BG121" s="185"/>
      <c r="BH121" s="185"/>
      <c r="BI121" s="185"/>
      <c r="BJ121" s="185"/>
      <c r="BK121" s="185"/>
      <c r="BL121" s="185"/>
      <c r="BM121" s="185"/>
      <c r="BN121" s="185"/>
      <c r="BO121" s="185"/>
      <c r="BP121" s="185"/>
      <c r="BQ121" s="185"/>
      <c r="BR121" s="185"/>
    </row>
    <row r="122" spans="1:70">
      <c r="A122" s="185"/>
      <c r="B122" s="185"/>
      <c r="C122" s="185"/>
      <c r="D122" s="185"/>
      <c r="E122" s="185"/>
      <c r="F122" s="185"/>
      <c r="G122" s="185"/>
      <c r="H122" s="185"/>
      <c r="I122" s="185"/>
      <c r="J122" s="185"/>
      <c r="K122" s="185"/>
      <c r="L122" s="185"/>
      <c r="M122" s="185"/>
      <c r="N122" s="185"/>
      <c r="O122" s="185"/>
      <c r="P122" s="185"/>
      <c r="Q122" s="185"/>
      <c r="R122" s="185"/>
      <c r="S122" s="185"/>
      <c r="T122" s="185"/>
      <c r="U122" s="185"/>
      <c r="V122" s="185"/>
      <c r="W122" s="185"/>
      <c r="X122" s="185"/>
      <c r="Y122" s="185"/>
      <c r="Z122" s="185"/>
      <c r="AA122" s="185"/>
      <c r="AB122" s="185"/>
      <c r="AC122" s="185"/>
      <c r="AD122" s="185"/>
      <c r="AE122" s="185"/>
      <c r="AF122" s="185"/>
      <c r="AG122" s="185"/>
      <c r="AH122" s="185"/>
      <c r="AI122" s="185"/>
      <c r="AJ122" s="185"/>
      <c r="AK122" s="185"/>
      <c r="AL122" s="185"/>
      <c r="AM122" s="185"/>
      <c r="AN122" s="185"/>
      <c r="AO122" s="185"/>
      <c r="AP122" s="185"/>
      <c r="AQ122" s="185"/>
      <c r="AR122" s="185"/>
      <c r="AS122" s="185"/>
      <c r="AT122" s="185"/>
      <c r="AU122" s="185"/>
      <c r="AV122" s="185"/>
      <c r="AW122" s="185"/>
      <c r="AX122" s="185"/>
      <c r="AY122" s="185"/>
      <c r="AZ122" s="185"/>
      <c r="BA122" s="185"/>
      <c r="BB122" s="185"/>
      <c r="BC122" s="185"/>
      <c r="BD122" s="185"/>
      <c r="BE122" s="185"/>
      <c r="BF122" s="185"/>
      <c r="BG122" s="185"/>
      <c r="BH122" s="185"/>
      <c r="BI122" s="185"/>
      <c r="BJ122" s="185"/>
      <c r="BK122" s="185"/>
      <c r="BL122" s="185"/>
      <c r="BM122" s="185"/>
      <c r="BN122" s="185"/>
      <c r="BO122" s="185"/>
      <c r="BP122" s="185"/>
      <c r="BQ122" s="185"/>
      <c r="BR122" s="185"/>
    </row>
    <row r="123" spans="1:70">
      <c r="A123" s="185"/>
      <c r="B123" s="185"/>
      <c r="C123" s="185"/>
      <c r="D123" s="185"/>
      <c r="E123" s="185"/>
      <c r="F123" s="185"/>
      <c r="G123" s="185"/>
      <c r="H123" s="185"/>
      <c r="I123" s="185"/>
      <c r="J123" s="185"/>
      <c r="K123" s="185"/>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5"/>
      <c r="AL123" s="185"/>
      <c r="AM123" s="185"/>
      <c r="AN123" s="185"/>
      <c r="AO123" s="185"/>
      <c r="AP123" s="185"/>
      <c r="AQ123" s="185"/>
      <c r="AR123" s="185"/>
      <c r="AS123" s="185"/>
      <c r="AT123" s="185"/>
      <c r="AU123" s="185"/>
      <c r="AV123" s="185"/>
      <c r="AW123" s="185"/>
      <c r="AX123" s="185"/>
      <c r="AY123" s="185"/>
      <c r="AZ123" s="185"/>
      <c r="BA123" s="185"/>
      <c r="BB123" s="185"/>
      <c r="BC123" s="185"/>
      <c r="BD123" s="185"/>
      <c r="BE123" s="185"/>
      <c r="BF123" s="185"/>
      <c r="BG123" s="185"/>
      <c r="BH123" s="185"/>
      <c r="BI123" s="185"/>
      <c r="BJ123" s="185"/>
      <c r="BK123" s="185"/>
      <c r="BL123" s="185"/>
      <c r="BM123" s="185"/>
      <c r="BN123" s="185"/>
      <c r="BO123" s="185"/>
      <c r="BP123" s="185"/>
      <c r="BQ123" s="185"/>
      <c r="BR123" s="185"/>
    </row>
    <row r="124" spans="1:70">
      <c r="A124" s="185"/>
      <c r="B124" s="185"/>
      <c r="C124" s="185"/>
      <c r="D124" s="185"/>
      <c r="E124" s="185"/>
      <c r="F124" s="185"/>
      <c r="G124" s="185"/>
      <c r="H124" s="185"/>
      <c r="I124" s="185"/>
      <c r="J124" s="185"/>
      <c r="K124" s="185"/>
      <c r="L124" s="185"/>
      <c r="M124" s="185"/>
      <c r="N124" s="185"/>
      <c r="O124" s="185"/>
      <c r="P124" s="185"/>
      <c r="Q124" s="185"/>
      <c r="R124" s="185"/>
      <c r="S124" s="185"/>
      <c r="T124" s="185"/>
      <c r="U124" s="185"/>
      <c r="V124" s="185"/>
      <c r="W124" s="185"/>
      <c r="X124" s="185"/>
      <c r="Y124" s="185"/>
      <c r="Z124" s="185"/>
      <c r="AA124" s="185"/>
      <c r="AB124" s="185"/>
      <c r="AC124" s="185"/>
      <c r="AD124" s="185"/>
      <c r="AE124" s="185"/>
      <c r="AF124" s="185"/>
      <c r="AG124" s="185"/>
      <c r="AH124" s="185"/>
      <c r="AI124" s="185"/>
      <c r="AJ124" s="185"/>
      <c r="AK124" s="185"/>
      <c r="AL124" s="185"/>
      <c r="AM124" s="185"/>
      <c r="AN124" s="185"/>
      <c r="AO124" s="185"/>
      <c r="AP124" s="185"/>
      <c r="AQ124" s="185"/>
      <c r="AR124" s="185"/>
      <c r="AS124" s="185"/>
      <c r="AT124" s="185"/>
      <c r="AU124" s="185"/>
      <c r="AV124" s="185"/>
      <c r="AW124" s="185"/>
      <c r="AX124" s="185"/>
      <c r="AY124" s="185"/>
      <c r="AZ124" s="185"/>
      <c r="BA124" s="185"/>
      <c r="BB124" s="185"/>
      <c r="BC124" s="185"/>
      <c r="BD124" s="185"/>
      <c r="BE124" s="185"/>
      <c r="BF124" s="185"/>
      <c r="BG124" s="185"/>
      <c r="BH124" s="185"/>
      <c r="BI124" s="185"/>
      <c r="BJ124" s="185"/>
      <c r="BK124" s="185"/>
      <c r="BL124" s="185"/>
      <c r="BM124" s="185"/>
      <c r="BN124" s="185"/>
      <c r="BO124" s="185"/>
      <c r="BP124" s="185"/>
      <c r="BQ124" s="185"/>
      <c r="BR124" s="185"/>
    </row>
    <row r="125" spans="1:70">
      <c r="A125" s="185"/>
      <c r="B125" s="185"/>
      <c r="C125" s="185"/>
      <c r="D125" s="185"/>
      <c r="E125" s="185"/>
      <c r="F125" s="185"/>
      <c r="G125" s="185"/>
      <c r="H125" s="185"/>
      <c r="I125" s="185"/>
      <c r="J125" s="185"/>
      <c r="K125" s="185"/>
      <c r="L125" s="185"/>
      <c r="M125" s="185"/>
      <c r="N125" s="185"/>
      <c r="O125" s="185"/>
      <c r="P125" s="185"/>
      <c r="Q125" s="185"/>
      <c r="R125" s="185"/>
      <c r="S125" s="185"/>
      <c r="T125" s="185"/>
      <c r="U125" s="185"/>
      <c r="V125" s="185"/>
      <c r="W125" s="185"/>
      <c r="X125" s="185"/>
      <c r="Y125" s="185"/>
      <c r="Z125" s="185"/>
      <c r="AA125" s="185"/>
      <c r="AB125" s="185"/>
      <c r="AC125" s="185"/>
      <c r="AD125" s="185"/>
      <c r="AE125" s="185"/>
      <c r="AF125" s="185"/>
      <c r="AG125" s="185"/>
      <c r="AH125" s="185"/>
      <c r="AI125" s="185"/>
      <c r="AJ125" s="185"/>
      <c r="AK125" s="185"/>
      <c r="AL125" s="185"/>
      <c r="AM125" s="185"/>
      <c r="AN125" s="185"/>
      <c r="AO125" s="185"/>
      <c r="AP125" s="185"/>
      <c r="AQ125" s="185"/>
      <c r="AR125" s="185"/>
      <c r="AS125" s="185"/>
      <c r="AT125" s="185"/>
      <c r="AU125" s="185"/>
      <c r="AV125" s="185"/>
      <c r="AW125" s="185"/>
      <c r="AX125" s="185"/>
      <c r="AY125" s="185"/>
      <c r="AZ125" s="185"/>
      <c r="BA125" s="185"/>
      <c r="BB125" s="185"/>
      <c r="BC125" s="185"/>
      <c r="BD125" s="185"/>
      <c r="BE125" s="185"/>
      <c r="BF125" s="185"/>
      <c r="BG125" s="185"/>
      <c r="BH125" s="185"/>
      <c r="BI125" s="185"/>
      <c r="BJ125" s="185"/>
      <c r="BK125" s="185"/>
      <c r="BL125" s="185"/>
      <c r="BM125" s="185"/>
      <c r="BN125" s="185"/>
      <c r="BO125" s="185"/>
      <c r="BP125" s="185"/>
      <c r="BQ125" s="185"/>
      <c r="BR125" s="185"/>
    </row>
    <row r="126" spans="1:70">
      <c r="A126" s="185"/>
      <c r="B126" s="185"/>
      <c r="C126" s="185"/>
      <c r="D126" s="185"/>
      <c r="E126" s="185"/>
      <c r="F126" s="185"/>
      <c r="G126" s="185"/>
      <c r="H126" s="185"/>
      <c r="I126" s="185"/>
      <c r="J126" s="185"/>
      <c r="K126" s="185"/>
      <c r="L126" s="185"/>
      <c r="M126" s="185"/>
      <c r="N126" s="185"/>
      <c r="O126" s="185"/>
      <c r="P126" s="185"/>
      <c r="Q126" s="185"/>
      <c r="R126" s="185"/>
      <c r="S126" s="185"/>
      <c r="T126" s="185"/>
      <c r="U126" s="185"/>
      <c r="V126" s="185"/>
      <c r="W126" s="185"/>
      <c r="X126" s="185"/>
      <c r="Y126" s="185"/>
      <c r="Z126" s="185"/>
      <c r="AA126" s="185"/>
      <c r="AB126" s="185"/>
      <c r="AC126" s="185"/>
      <c r="AD126" s="185"/>
      <c r="AE126" s="185"/>
      <c r="AF126" s="185"/>
      <c r="AG126" s="185"/>
      <c r="AH126" s="185"/>
      <c r="AI126" s="185"/>
      <c r="AJ126" s="185"/>
      <c r="AK126" s="185"/>
      <c r="AL126" s="185"/>
      <c r="AM126" s="185"/>
      <c r="AN126" s="185"/>
      <c r="AO126" s="185"/>
      <c r="AP126" s="185"/>
      <c r="AQ126" s="185"/>
      <c r="AR126" s="185"/>
      <c r="AS126" s="185"/>
      <c r="AT126" s="185"/>
      <c r="AU126" s="185"/>
      <c r="AV126" s="185"/>
      <c r="AW126" s="185"/>
      <c r="AX126" s="185"/>
      <c r="AY126" s="185"/>
      <c r="AZ126" s="185"/>
      <c r="BA126" s="185"/>
      <c r="BB126" s="185"/>
      <c r="BC126" s="185"/>
      <c r="BD126" s="185"/>
      <c r="BE126" s="185"/>
      <c r="BF126" s="185"/>
      <c r="BG126" s="185"/>
      <c r="BH126" s="185"/>
      <c r="BI126" s="185"/>
      <c r="BJ126" s="185"/>
      <c r="BK126" s="185"/>
      <c r="BL126" s="185"/>
      <c r="BM126" s="185"/>
      <c r="BN126" s="185"/>
      <c r="BO126" s="185"/>
      <c r="BP126" s="185"/>
      <c r="BQ126" s="185"/>
      <c r="BR126" s="185"/>
    </row>
    <row r="127" spans="1:70">
      <c r="A127" s="185"/>
      <c r="B127" s="185"/>
      <c r="C127" s="185"/>
      <c r="D127" s="185"/>
      <c r="E127" s="185"/>
      <c r="F127" s="185"/>
      <c r="G127" s="185"/>
      <c r="H127" s="185"/>
      <c r="I127" s="185"/>
      <c r="J127" s="185"/>
      <c r="K127" s="185"/>
      <c r="L127" s="185"/>
      <c r="M127" s="185"/>
      <c r="N127" s="185"/>
      <c r="O127" s="185"/>
      <c r="P127" s="185"/>
      <c r="Q127" s="185"/>
      <c r="R127" s="185"/>
      <c r="S127" s="185"/>
      <c r="T127" s="185"/>
      <c r="U127" s="185"/>
      <c r="V127" s="185"/>
      <c r="W127" s="185"/>
      <c r="X127" s="185"/>
      <c r="Y127" s="185"/>
      <c r="Z127" s="185"/>
      <c r="AA127" s="185"/>
      <c r="AB127" s="185"/>
      <c r="AC127" s="185"/>
      <c r="AD127" s="185"/>
      <c r="AE127" s="185"/>
      <c r="AF127" s="185"/>
      <c r="AG127" s="185"/>
      <c r="AH127" s="185"/>
      <c r="AI127" s="185"/>
      <c r="AJ127" s="185"/>
      <c r="AK127" s="185"/>
      <c r="AL127" s="185"/>
      <c r="AM127" s="185"/>
      <c r="AN127" s="185"/>
      <c r="AO127" s="185"/>
      <c r="AP127" s="185"/>
      <c r="AQ127" s="185"/>
      <c r="AR127" s="185"/>
      <c r="AS127" s="185"/>
      <c r="AT127" s="185"/>
      <c r="AU127" s="185"/>
      <c r="AV127" s="185"/>
      <c r="AW127" s="185"/>
      <c r="AX127" s="185"/>
      <c r="AY127" s="185"/>
      <c r="AZ127" s="185"/>
      <c r="BA127" s="185"/>
      <c r="BB127" s="185"/>
      <c r="BC127" s="185"/>
      <c r="BD127" s="185"/>
      <c r="BE127" s="185"/>
      <c r="BF127" s="185"/>
      <c r="BG127" s="185"/>
      <c r="BH127" s="185"/>
      <c r="BI127" s="185"/>
      <c r="BJ127" s="185"/>
      <c r="BK127" s="185"/>
      <c r="BL127" s="185"/>
      <c r="BM127" s="185"/>
      <c r="BN127" s="185"/>
      <c r="BO127" s="185"/>
      <c r="BP127" s="185"/>
      <c r="BQ127" s="185"/>
      <c r="BR127" s="185"/>
    </row>
    <row r="128" spans="1:70">
      <c r="A128" s="185"/>
      <c r="B128" s="185"/>
      <c r="C128" s="185"/>
      <c r="D128" s="185"/>
      <c r="E128" s="185"/>
      <c r="F128" s="185"/>
      <c r="G128" s="185"/>
      <c r="H128" s="185"/>
      <c r="I128" s="185"/>
      <c r="J128" s="185"/>
      <c r="K128" s="185"/>
      <c r="L128" s="185"/>
      <c r="M128" s="185"/>
      <c r="N128" s="185"/>
      <c r="O128" s="185"/>
      <c r="P128" s="185"/>
      <c r="Q128" s="185"/>
      <c r="R128" s="185"/>
      <c r="S128" s="185"/>
      <c r="T128" s="185"/>
      <c r="U128" s="185"/>
      <c r="V128" s="185"/>
      <c r="W128" s="185"/>
      <c r="X128" s="185"/>
      <c r="Y128" s="185"/>
      <c r="Z128" s="185"/>
      <c r="AA128" s="185"/>
      <c r="AB128" s="185"/>
      <c r="AC128" s="185"/>
      <c r="AD128" s="185"/>
      <c r="AE128" s="185"/>
      <c r="AF128" s="185"/>
      <c r="AG128" s="185"/>
      <c r="AH128" s="185"/>
      <c r="AI128" s="185"/>
      <c r="AJ128" s="185"/>
      <c r="AK128" s="185"/>
      <c r="AL128" s="185"/>
      <c r="AM128" s="185"/>
      <c r="AN128" s="185"/>
      <c r="AO128" s="185"/>
      <c r="AP128" s="185"/>
      <c r="AQ128" s="185"/>
      <c r="AR128" s="185"/>
      <c r="AS128" s="185"/>
      <c r="AT128" s="185"/>
      <c r="AU128" s="185"/>
      <c r="AV128" s="185"/>
      <c r="AW128" s="185"/>
      <c r="AX128" s="185"/>
      <c r="AY128" s="185"/>
      <c r="AZ128" s="185"/>
      <c r="BA128" s="185"/>
      <c r="BB128" s="185"/>
      <c r="BC128" s="185"/>
      <c r="BD128" s="185"/>
      <c r="BE128" s="185"/>
      <c r="BF128" s="185"/>
      <c r="BG128" s="185"/>
      <c r="BH128" s="185"/>
      <c r="BI128" s="185"/>
      <c r="BJ128" s="185"/>
      <c r="BK128" s="185"/>
      <c r="BL128" s="185"/>
      <c r="BM128" s="185"/>
      <c r="BN128" s="185"/>
      <c r="BO128" s="185"/>
      <c r="BP128" s="185"/>
      <c r="BQ128" s="185"/>
      <c r="BR128" s="185"/>
    </row>
    <row r="129" spans="1:70">
      <c r="A129" s="185"/>
      <c r="B129" s="185"/>
      <c r="C129" s="185"/>
      <c r="D129" s="185"/>
      <c r="E129" s="185"/>
      <c r="F129" s="185"/>
      <c r="G129" s="185"/>
      <c r="H129" s="185"/>
      <c r="I129" s="185"/>
      <c r="J129" s="185"/>
      <c r="K129" s="185"/>
      <c r="L129" s="185"/>
      <c r="M129" s="185"/>
      <c r="N129" s="185"/>
      <c r="O129" s="185"/>
      <c r="P129" s="185"/>
      <c r="Q129" s="185"/>
      <c r="R129" s="185"/>
      <c r="S129" s="185"/>
      <c r="T129" s="185"/>
      <c r="U129" s="185"/>
      <c r="V129" s="185"/>
      <c r="W129" s="185"/>
      <c r="X129" s="185"/>
      <c r="Y129" s="185"/>
      <c r="Z129" s="185"/>
      <c r="AA129" s="185"/>
      <c r="AB129" s="185"/>
      <c r="AC129" s="185"/>
      <c r="AD129" s="185"/>
      <c r="AE129" s="185"/>
      <c r="AF129" s="185"/>
      <c r="AG129" s="185"/>
      <c r="AH129" s="185"/>
      <c r="AI129" s="185"/>
      <c r="AJ129" s="185"/>
      <c r="AK129" s="185"/>
      <c r="AL129" s="185"/>
      <c r="AM129" s="185"/>
      <c r="AN129" s="185"/>
      <c r="AO129" s="185"/>
      <c r="AP129" s="185"/>
      <c r="AQ129" s="185"/>
      <c r="AR129" s="185"/>
      <c r="AS129" s="185"/>
      <c r="AT129" s="185"/>
      <c r="AU129" s="185"/>
      <c r="AV129" s="185"/>
      <c r="AW129" s="185"/>
      <c r="AX129" s="185"/>
      <c r="AY129" s="185"/>
      <c r="AZ129" s="185"/>
      <c r="BA129" s="185"/>
      <c r="BB129" s="185"/>
      <c r="BC129" s="185"/>
      <c r="BD129" s="185"/>
      <c r="BE129" s="185"/>
      <c r="BF129" s="185"/>
      <c r="BG129" s="185"/>
      <c r="BH129" s="185"/>
      <c r="BI129" s="185"/>
      <c r="BJ129" s="185"/>
      <c r="BK129" s="185"/>
      <c r="BL129" s="185"/>
      <c r="BM129" s="185"/>
      <c r="BN129" s="185"/>
      <c r="BO129" s="185"/>
      <c r="BP129" s="185"/>
      <c r="BQ129" s="185"/>
      <c r="BR129" s="185"/>
    </row>
    <row r="130" spans="1:70">
      <c r="A130" s="185"/>
      <c r="B130" s="185"/>
      <c r="C130" s="185"/>
      <c r="D130" s="185"/>
      <c r="E130" s="185"/>
      <c r="F130" s="185"/>
      <c r="G130" s="185"/>
      <c r="H130" s="185"/>
      <c r="I130" s="185"/>
      <c r="J130" s="185"/>
      <c r="K130" s="185"/>
      <c r="L130" s="185"/>
      <c r="M130" s="185"/>
      <c r="N130" s="185"/>
      <c r="O130" s="185"/>
      <c r="P130" s="185"/>
      <c r="Q130" s="185"/>
      <c r="R130" s="185"/>
      <c r="S130" s="185"/>
      <c r="T130" s="185"/>
      <c r="U130" s="185"/>
      <c r="V130" s="185"/>
      <c r="W130" s="185"/>
      <c r="X130" s="185"/>
      <c r="Y130" s="185"/>
      <c r="Z130" s="185"/>
      <c r="AA130" s="185"/>
      <c r="AB130" s="185"/>
      <c r="AC130" s="185"/>
      <c r="AD130" s="185"/>
      <c r="AE130" s="185"/>
      <c r="AF130" s="185"/>
      <c r="AG130" s="185"/>
      <c r="AH130" s="185"/>
      <c r="AI130" s="185"/>
      <c r="AJ130" s="185"/>
      <c r="AK130" s="185"/>
      <c r="AL130" s="185"/>
      <c r="AM130" s="185"/>
      <c r="AN130" s="185"/>
      <c r="AO130" s="185"/>
      <c r="AP130" s="185"/>
      <c r="AQ130" s="185"/>
      <c r="AR130" s="185"/>
      <c r="AS130" s="185"/>
      <c r="AT130" s="185"/>
      <c r="AU130" s="185"/>
      <c r="AV130" s="185"/>
      <c r="AW130" s="185"/>
      <c r="AX130" s="185"/>
      <c r="AY130" s="185"/>
      <c r="AZ130" s="185"/>
      <c r="BA130" s="185"/>
      <c r="BB130" s="185"/>
      <c r="BC130" s="185"/>
      <c r="BD130" s="185"/>
      <c r="BE130" s="185"/>
      <c r="BF130" s="185"/>
      <c r="BG130" s="185"/>
      <c r="BH130" s="185"/>
      <c r="BI130" s="185"/>
      <c r="BJ130" s="185"/>
      <c r="BK130" s="185"/>
      <c r="BL130" s="185"/>
      <c r="BM130" s="185"/>
      <c r="BN130" s="185"/>
      <c r="BO130" s="185"/>
      <c r="BP130" s="185"/>
      <c r="BQ130" s="185"/>
      <c r="BR130" s="185"/>
    </row>
    <row r="131" spans="1:70">
      <c r="A131" s="185"/>
      <c r="B131" s="185"/>
      <c r="C131" s="185"/>
      <c r="D131" s="185"/>
      <c r="E131" s="185"/>
      <c r="F131" s="185"/>
      <c r="G131" s="185"/>
      <c r="H131" s="185"/>
      <c r="I131" s="185"/>
      <c r="J131" s="185"/>
      <c r="K131" s="185"/>
      <c r="L131" s="185"/>
      <c r="M131" s="185"/>
      <c r="N131" s="185"/>
      <c r="O131" s="185"/>
      <c r="P131" s="185"/>
      <c r="Q131" s="185"/>
      <c r="R131" s="185"/>
      <c r="S131" s="185"/>
      <c r="T131" s="185"/>
      <c r="U131" s="185"/>
      <c r="V131" s="185"/>
      <c r="W131" s="185"/>
      <c r="X131" s="185"/>
      <c r="Y131" s="185"/>
      <c r="Z131" s="185"/>
      <c r="AA131" s="185"/>
      <c r="AB131" s="185"/>
      <c r="AC131" s="185"/>
      <c r="AD131" s="185"/>
      <c r="AE131" s="185"/>
      <c r="AF131" s="185"/>
      <c r="AG131" s="185"/>
      <c r="AH131" s="185"/>
      <c r="AI131" s="185"/>
      <c r="AJ131" s="185"/>
      <c r="AK131" s="185"/>
      <c r="AL131" s="185"/>
      <c r="AM131" s="185"/>
      <c r="AN131" s="185"/>
      <c r="AO131" s="185"/>
      <c r="AP131" s="185"/>
      <c r="AQ131" s="185"/>
      <c r="AR131" s="185"/>
      <c r="AS131" s="185"/>
      <c r="AT131" s="185"/>
      <c r="AU131" s="185"/>
      <c r="AV131" s="185"/>
      <c r="AW131" s="185"/>
      <c r="AX131" s="185"/>
      <c r="AY131" s="185"/>
      <c r="AZ131" s="185"/>
      <c r="BA131" s="185"/>
      <c r="BB131" s="185"/>
      <c r="BC131" s="185"/>
      <c r="BD131" s="185"/>
      <c r="BE131" s="185"/>
      <c r="BF131" s="185"/>
      <c r="BG131" s="185"/>
      <c r="BH131" s="185"/>
      <c r="BI131" s="185"/>
      <c r="BJ131" s="185"/>
      <c r="BK131" s="185"/>
      <c r="BL131" s="185"/>
      <c r="BM131" s="185"/>
      <c r="BN131" s="185"/>
      <c r="BO131" s="185"/>
      <c r="BP131" s="185"/>
      <c r="BQ131" s="185"/>
      <c r="BR131" s="185"/>
    </row>
    <row r="132" spans="1:70">
      <c r="A132" s="185"/>
      <c r="B132" s="185"/>
      <c r="C132" s="185"/>
      <c r="D132" s="185"/>
      <c r="E132" s="185"/>
      <c r="F132" s="185"/>
      <c r="G132" s="185"/>
      <c r="H132" s="185"/>
      <c r="I132" s="185"/>
      <c r="J132" s="185"/>
      <c r="K132" s="185"/>
      <c r="L132" s="185"/>
      <c r="M132" s="185"/>
      <c r="N132" s="185"/>
      <c r="O132" s="185"/>
      <c r="P132" s="185"/>
      <c r="Q132" s="185"/>
      <c r="R132" s="185"/>
      <c r="S132" s="185"/>
      <c r="T132" s="185"/>
      <c r="U132" s="185"/>
      <c r="V132" s="185"/>
      <c r="W132" s="185"/>
      <c r="X132" s="185"/>
      <c r="Y132" s="185"/>
      <c r="Z132" s="185"/>
      <c r="AA132" s="185"/>
      <c r="AB132" s="185"/>
      <c r="AC132" s="185"/>
      <c r="AD132" s="185"/>
      <c r="AE132" s="185"/>
      <c r="AF132" s="185"/>
      <c r="AG132" s="185"/>
      <c r="AH132" s="185"/>
      <c r="AI132" s="185"/>
      <c r="AJ132" s="185"/>
      <c r="AK132" s="185"/>
      <c r="AL132" s="185"/>
      <c r="AM132" s="185"/>
      <c r="AN132" s="185"/>
      <c r="AO132" s="185"/>
      <c r="AP132" s="185"/>
      <c r="AQ132" s="185"/>
      <c r="AR132" s="185"/>
      <c r="AS132" s="185"/>
      <c r="AT132" s="185"/>
      <c r="AU132" s="185"/>
      <c r="AV132" s="185"/>
      <c r="AW132" s="185"/>
      <c r="AX132" s="185"/>
      <c r="AY132" s="185"/>
      <c r="AZ132" s="185"/>
      <c r="BA132" s="185"/>
      <c r="BB132" s="185"/>
      <c r="BC132" s="185"/>
      <c r="BD132" s="185"/>
      <c r="BE132" s="185"/>
      <c r="BF132" s="185"/>
      <c r="BG132" s="185"/>
      <c r="BH132" s="185"/>
      <c r="BI132" s="185"/>
      <c r="BJ132" s="185"/>
      <c r="BK132" s="185"/>
      <c r="BL132" s="185"/>
      <c r="BM132" s="185"/>
      <c r="BN132" s="185"/>
      <c r="BO132" s="185"/>
      <c r="BP132" s="185"/>
      <c r="BQ132" s="185"/>
      <c r="BR132" s="185"/>
    </row>
  </sheetData>
  <mergeCells count="42">
    <mergeCell ref="A2:AH2"/>
    <mergeCell ref="B3:D3"/>
    <mergeCell ref="E3:N3"/>
    <mergeCell ref="B5:D5"/>
    <mergeCell ref="E5:G5"/>
    <mergeCell ref="H5:J5"/>
    <mergeCell ref="K5:S5"/>
    <mergeCell ref="T5:W5"/>
    <mergeCell ref="X5:AI5"/>
    <mergeCell ref="A7:A14"/>
    <mergeCell ref="B7:C7"/>
    <mergeCell ref="B8:C8"/>
    <mergeCell ref="B9:C9"/>
    <mergeCell ref="B10:B11"/>
    <mergeCell ref="B12:C12"/>
    <mergeCell ref="B13:C13"/>
    <mergeCell ref="B14:C14"/>
    <mergeCell ref="A16:A23"/>
    <mergeCell ref="B16:C16"/>
    <mergeCell ref="B17:C17"/>
    <mergeCell ref="B18:C18"/>
    <mergeCell ref="B19:B20"/>
    <mergeCell ref="B21:C21"/>
    <mergeCell ref="B22:C22"/>
    <mergeCell ref="B23:C23"/>
    <mergeCell ref="A25:AH25"/>
    <mergeCell ref="A27:A34"/>
    <mergeCell ref="B27:C27"/>
    <mergeCell ref="B28:C28"/>
    <mergeCell ref="B29:C29"/>
    <mergeCell ref="B30:B31"/>
    <mergeCell ref="B32:C32"/>
    <mergeCell ref="B33:C33"/>
    <mergeCell ref="B34:C34"/>
    <mergeCell ref="A36:A43"/>
    <mergeCell ref="B36:C36"/>
    <mergeCell ref="B37:C37"/>
    <mergeCell ref="B38:C38"/>
    <mergeCell ref="B39:B40"/>
    <mergeCell ref="B41:C41"/>
    <mergeCell ref="B42:C42"/>
    <mergeCell ref="B43:C43"/>
  </mergeCells>
  <phoneticPr fontId="22"/>
  <dataValidations count="1">
    <dataValidation type="list" allowBlank="1" showInputMessage="1" showErrorMessage="1" sqref="B13:C13 B22:C22 B33:C33 B42:C42">
      <formula1>"実技(時間),登校(時間)"</formula1>
    </dataValidation>
  </dataValidations>
  <pageMargins left="0.2" right="0.2" top="0.74803149606299213" bottom="0.3" header="0.31496062992125984" footer="0.31496062992125984"/>
  <pageSetup paperSize="9" scale="50" orientation="landscape" r:id="rId1"/>
  <rowBreaks count="1" manualBreakCount="1">
    <brk id="24" max="34" man="1"/>
  </rowBreaks>
  <colBreaks count="1" manualBreakCount="1">
    <brk id="35"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7"/>
  <sheetViews>
    <sheetView view="pageBreakPreview" topLeftCell="A55" zoomScale="60" zoomScaleNormal="100" workbookViewId="0">
      <selection activeCell="R29" sqref="R29"/>
    </sheetView>
  </sheetViews>
  <sheetFormatPr defaultRowHeight="18.75"/>
  <cols>
    <col min="1" max="1" width="5" style="185" customWidth="1"/>
    <col min="2" max="2" width="3.75" style="185" customWidth="1"/>
    <col min="3" max="3" width="7" style="185" customWidth="1"/>
    <col min="4" max="34" width="6.625" style="185" customWidth="1"/>
    <col min="35" max="35" width="7.625" style="185" customWidth="1"/>
    <col min="36" max="16384" width="9" style="185"/>
  </cols>
  <sheetData>
    <row r="1" spans="1:38" ht="26.25" customHeight="1">
      <c r="A1" s="179" t="s">
        <v>517</v>
      </c>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4" t="s">
        <v>508</v>
      </c>
      <c r="AF1" s="183"/>
      <c r="AG1" s="183"/>
      <c r="AH1" s="183"/>
    </row>
    <row r="2" spans="1:38" ht="28.5">
      <c r="A2" s="603" t="s">
        <v>485</v>
      </c>
      <c r="B2" s="603"/>
      <c r="C2" s="603"/>
      <c r="D2" s="603"/>
      <c r="E2" s="603"/>
      <c r="F2" s="603"/>
      <c r="G2" s="603"/>
      <c r="H2" s="603"/>
      <c r="I2" s="603"/>
      <c r="J2" s="603"/>
      <c r="K2" s="603"/>
      <c r="L2" s="603"/>
      <c r="M2" s="603"/>
      <c r="N2" s="603"/>
      <c r="O2" s="603"/>
      <c r="P2" s="603"/>
      <c r="Q2" s="603"/>
      <c r="R2" s="603"/>
      <c r="S2" s="603"/>
      <c r="T2" s="603"/>
      <c r="U2" s="603"/>
      <c r="V2" s="603"/>
      <c r="W2" s="603"/>
      <c r="X2" s="603"/>
      <c r="Y2" s="603"/>
      <c r="Z2" s="603"/>
      <c r="AA2" s="603"/>
      <c r="AB2" s="603"/>
      <c r="AC2" s="603"/>
      <c r="AD2" s="603"/>
      <c r="AE2" s="603"/>
      <c r="AF2" s="603"/>
      <c r="AG2" s="603"/>
      <c r="AH2" s="603"/>
    </row>
    <row r="3" spans="1:38" ht="24.75" customHeight="1">
      <c r="A3" s="186"/>
      <c r="B3" s="620" t="s">
        <v>486</v>
      </c>
      <c r="C3" s="621"/>
      <c r="D3" s="622"/>
      <c r="E3" s="620"/>
      <c r="F3" s="621"/>
      <c r="G3" s="621"/>
      <c r="H3" s="621"/>
      <c r="I3" s="621"/>
      <c r="J3" s="621"/>
      <c r="K3" s="621"/>
      <c r="L3" s="621"/>
      <c r="M3" s="621"/>
      <c r="N3" s="622"/>
      <c r="O3" s="180"/>
      <c r="P3" s="180"/>
      <c r="Q3" s="180"/>
      <c r="R3" s="180"/>
      <c r="S3" s="180"/>
      <c r="T3" s="186"/>
      <c r="U3" s="186"/>
      <c r="V3" s="186"/>
      <c r="W3" s="186"/>
      <c r="X3" s="186"/>
      <c r="Y3" s="186"/>
      <c r="Z3" s="186"/>
      <c r="AA3" s="186"/>
      <c r="AB3" s="186"/>
      <c r="AC3" s="186"/>
      <c r="AD3" s="186"/>
      <c r="AE3" s="186"/>
      <c r="AF3" s="186"/>
      <c r="AG3" s="186"/>
      <c r="AH3" s="186"/>
    </row>
    <row r="4" spans="1:38" ht="13.5" customHeight="1">
      <c r="A4" s="186"/>
      <c r="B4" s="276"/>
      <c r="C4" s="276"/>
      <c r="D4" s="276"/>
      <c r="E4" s="276"/>
      <c r="F4" s="276"/>
      <c r="G4" s="276"/>
      <c r="H4" s="276"/>
      <c r="I4" s="276"/>
      <c r="J4" s="276"/>
      <c r="K4" s="276"/>
      <c r="L4" s="276"/>
      <c r="M4" s="276"/>
      <c r="N4" s="276"/>
      <c r="O4" s="276"/>
      <c r="P4" s="276"/>
      <c r="Q4" s="276"/>
      <c r="R4" s="276"/>
      <c r="S4" s="276"/>
      <c r="T4" s="186"/>
      <c r="U4" s="186"/>
      <c r="V4" s="186"/>
      <c r="W4" s="186"/>
      <c r="X4" s="186"/>
      <c r="Y4" s="186"/>
      <c r="Z4" s="186"/>
      <c r="AA4" s="186"/>
      <c r="AB4" s="186"/>
      <c r="AC4" s="186"/>
      <c r="AD4" s="186"/>
      <c r="AE4" s="186"/>
      <c r="AF4" s="186"/>
      <c r="AG4" s="186"/>
      <c r="AH4" s="186"/>
    </row>
    <row r="5" spans="1:38" ht="28.5" customHeight="1">
      <c r="A5" s="186"/>
      <c r="B5" s="628" t="s">
        <v>487</v>
      </c>
      <c r="C5" s="628"/>
      <c r="D5" s="628"/>
      <c r="E5" s="628"/>
      <c r="F5" s="628"/>
      <c r="G5" s="628"/>
      <c r="H5" s="629" t="s">
        <v>642</v>
      </c>
      <c r="I5" s="629"/>
      <c r="J5" s="629"/>
      <c r="K5" s="630"/>
      <c r="L5" s="630"/>
      <c r="M5" s="630"/>
      <c r="N5" s="630"/>
      <c r="O5" s="630"/>
      <c r="P5" s="630"/>
      <c r="Q5" s="630"/>
      <c r="R5" s="630"/>
      <c r="S5" s="631"/>
      <c r="T5" s="627" t="s">
        <v>640</v>
      </c>
      <c r="U5" s="627"/>
      <c r="V5" s="627"/>
      <c r="W5" s="627"/>
      <c r="X5" s="627"/>
      <c r="Y5" s="627"/>
      <c r="Z5" s="627"/>
      <c r="AA5" s="627"/>
      <c r="AB5" s="627"/>
      <c r="AC5" s="627"/>
      <c r="AD5" s="627"/>
      <c r="AE5" s="627"/>
      <c r="AF5" s="627"/>
      <c r="AG5" s="627"/>
      <c r="AH5" s="627"/>
      <c r="AI5" s="627"/>
    </row>
    <row r="6" spans="1:38" ht="21" customHeight="1" thickBot="1">
      <c r="A6" s="186"/>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row>
    <row r="7" spans="1:38" ht="22.5" customHeight="1">
      <c r="A7" s="616" t="s">
        <v>488</v>
      </c>
      <c r="B7" s="608" t="s">
        <v>489</v>
      </c>
      <c r="C7" s="608"/>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8"/>
      <c r="AJ7" s="189" t="s">
        <v>490</v>
      </c>
    </row>
    <row r="8" spans="1:38" ht="22.5" customHeight="1">
      <c r="A8" s="617"/>
      <c r="B8" s="609" t="s">
        <v>491</v>
      </c>
      <c r="C8" s="609"/>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1"/>
      <c r="AJ8" s="192" t="s">
        <v>492</v>
      </c>
    </row>
    <row r="9" spans="1:38" ht="186" customHeight="1">
      <c r="A9" s="617"/>
      <c r="B9" s="610" t="s">
        <v>493</v>
      </c>
      <c r="C9" s="610"/>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4"/>
    </row>
    <row r="10" spans="1:38" ht="27" customHeight="1">
      <c r="A10" s="617"/>
      <c r="B10" s="611" t="s">
        <v>494</v>
      </c>
      <c r="C10" s="195" t="s">
        <v>495</v>
      </c>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7"/>
      <c r="AJ10" s="192" t="s">
        <v>496</v>
      </c>
      <c r="AK10" s="192"/>
      <c r="AL10" s="192"/>
    </row>
    <row r="11" spans="1:38" ht="27" customHeight="1">
      <c r="A11" s="617"/>
      <c r="B11" s="611"/>
      <c r="C11" s="277" t="s">
        <v>497</v>
      </c>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7"/>
      <c r="AI11" s="199"/>
      <c r="AJ11" s="192"/>
      <c r="AK11" s="192"/>
      <c r="AL11" s="192"/>
    </row>
    <row r="12" spans="1:38" ht="22.5" customHeight="1">
      <c r="A12" s="618"/>
      <c r="B12" s="612" t="s">
        <v>498</v>
      </c>
      <c r="C12" s="613"/>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1"/>
      <c r="AI12" s="199"/>
      <c r="AJ12" s="192"/>
      <c r="AK12" s="192"/>
      <c r="AL12" s="192"/>
    </row>
    <row r="13" spans="1:38" ht="22.5" customHeight="1" thickBot="1">
      <c r="A13" s="618"/>
      <c r="B13" s="612" t="s">
        <v>499</v>
      </c>
      <c r="C13" s="613"/>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1"/>
      <c r="AI13" s="199"/>
      <c r="AJ13" s="192" t="s">
        <v>500</v>
      </c>
      <c r="AK13" s="192"/>
      <c r="AL13" s="192"/>
    </row>
    <row r="14" spans="1:38" ht="22.5" customHeight="1" thickBot="1">
      <c r="A14" s="619"/>
      <c r="B14" s="614" t="s">
        <v>501</v>
      </c>
      <c r="C14" s="615"/>
      <c r="D14" s="202">
        <f>D12+D13</f>
        <v>0</v>
      </c>
      <c r="E14" s="202">
        <f t="shared" ref="E14:AH14" si="0">E12+E13</f>
        <v>0</v>
      </c>
      <c r="F14" s="202">
        <f t="shared" si="0"/>
        <v>0</v>
      </c>
      <c r="G14" s="202">
        <f t="shared" si="0"/>
        <v>0</v>
      </c>
      <c r="H14" s="202">
        <f t="shared" si="0"/>
        <v>0</v>
      </c>
      <c r="I14" s="202">
        <f t="shared" si="0"/>
        <v>0</v>
      </c>
      <c r="J14" s="202">
        <f t="shared" si="0"/>
        <v>0</v>
      </c>
      <c r="K14" s="202">
        <f t="shared" si="0"/>
        <v>0</v>
      </c>
      <c r="L14" s="202">
        <f t="shared" si="0"/>
        <v>0</v>
      </c>
      <c r="M14" s="202">
        <f t="shared" si="0"/>
        <v>0</v>
      </c>
      <c r="N14" s="202">
        <f t="shared" si="0"/>
        <v>0</v>
      </c>
      <c r="O14" s="202">
        <f t="shared" si="0"/>
        <v>0</v>
      </c>
      <c r="P14" s="202">
        <f t="shared" si="0"/>
        <v>0</v>
      </c>
      <c r="Q14" s="202">
        <f t="shared" si="0"/>
        <v>0</v>
      </c>
      <c r="R14" s="202">
        <f t="shared" si="0"/>
        <v>0</v>
      </c>
      <c r="S14" s="202">
        <f t="shared" si="0"/>
        <v>0</v>
      </c>
      <c r="T14" s="202">
        <f t="shared" si="0"/>
        <v>0</v>
      </c>
      <c r="U14" s="202">
        <f t="shared" si="0"/>
        <v>0</v>
      </c>
      <c r="V14" s="202">
        <f t="shared" si="0"/>
        <v>0</v>
      </c>
      <c r="W14" s="202">
        <f t="shared" si="0"/>
        <v>0</v>
      </c>
      <c r="X14" s="202">
        <f t="shared" si="0"/>
        <v>0</v>
      </c>
      <c r="Y14" s="202">
        <f t="shared" si="0"/>
        <v>0</v>
      </c>
      <c r="Z14" s="202">
        <f t="shared" si="0"/>
        <v>0</v>
      </c>
      <c r="AA14" s="202">
        <f t="shared" si="0"/>
        <v>0</v>
      </c>
      <c r="AB14" s="202">
        <f t="shared" si="0"/>
        <v>0</v>
      </c>
      <c r="AC14" s="202">
        <f t="shared" si="0"/>
        <v>0</v>
      </c>
      <c r="AD14" s="202">
        <f t="shared" si="0"/>
        <v>0</v>
      </c>
      <c r="AE14" s="202">
        <f t="shared" si="0"/>
        <v>0</v>
      </c>
      <c r="AF14" s="202">
        <f t="shared" si="0"/>
        <v>0</v>
      </c>
      <c r="AG14" s="202">
        <f t="shared" si="0"/>
        <v>0</v>
      </c>
      <c r="AH14" s="202">
        <f t="shared" si="0"/>
        <v>0</v>
      </c>
      <c r="AI14" s="203">
        <f>SUM(D14:AH14)</f>
        <v>0</v>
      </c>
      <c r="AJ14" s="192" t="s">
        <v>502</v>
      </c>
      <c r="AK14" s="192"/>
      <c r="AL14" s="192"/>
    </row>
    <row r="15" spans="1:38" ht="35.25" customHeight="1" thickBot="1">
      <c r="A15" s="183"/>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204"/>
    </row>
    <row r="16" spans="1:38" ht="22.5" customHeight="1">
      <c r="A16" s="604" t="s">
        <v>503</v>
      </c>
      <c r="B16" s="608" t="s">
        <v>489</v>
      </c>
      <c r="C16" s="608"/>
      <c r="D16" s="187">
        <f>D7</f>
        <v>0</v>
      </c>
      <c r="E16" s="187">
        <f t="shared" ref="E16:AH16" si="1">E7</f>
        <v>0</v>
      </c>
      <c r="F16" s="187">
        <f t="shared" si="1"/>
        <v>0</v>
      </c>
      <c r="G16" s="187">
        <f t="shared" si="1"/>
        <v>0</v>
      </c>
      <c r="H16" s="187">
        <f t="shared" si="1"/>
        <v>0</v>
      </c>
      <c r="I16" s="187">
        <f t="shared" si="1"/>
        <v>0</v>
      </c>
      <c r="J16" s="187">
        <f t="shared" si="1"/>
        <v>0</v>
      </c>
      <c r="K16" s="187">
        <f t="shared" si="1"/>
        <v>0</v>
      </c>
      <c r="L16" s="187">
        <f t="shared" si="1"/>
        <v>0</v>
      </c>
      <c r="M16" s="187">
        <f t="shared" si="1"/>
        <v>0</v>
      </c>
      <c r="N16" s="187">
        <f t="shared" si="1"/>
        <v>0</v>
      </c>
      <c r="O16" s="187">
        <f t="shared" si="1"/>
        <v>0</v>
      </c>
      <c r="P16" s="187">
        <f t="shared" si="1"/>
        <v>0</v>
      </c>
      <c r="Q16" s="187">
        <f t="shared" si="1"/>
        <v>0</v>
      </c>
      <c r="R16" s="187">
        <f t="shared" si="1"/>
        <v>0</v>
      </c>
      <c r="S16" s="187">
        <f t="shared" si="1"/>
        <v>0</v>
      </c>
      <c r="T16" s="187">
        <f t="shared" si="1"/>
        <v>0</v>
      </c>
      <c r="U16" s="187">
        <f t="shared" si="1"/>
        <v>0</v>
      </c>
      <c r="V16" s="187">
        <f t="shared" si="1"/>
        <v>0</v>
      </c>
      <c r="W16" s="187">
        <f t="shared" si="1"/>
        <v>0</v>
      </c>
      <c r="X16" s="187">
        <f t="shared" si="1"/>
        <v>0</v>
      </c>
      <c r="Y16" s="187">
        <f t="shared" si="1"/>
        <v>0</v>
      </c>
      <c r="Z16" s="187">
        <f t="shared" si="1"/>
        <v>0</v>
      </c>
      <c r="AA16" s="187">
        <f t="shared" si="1"/>
        <v>0</v>
      </c>
      <c r="AB16" s="187">
        <f t="shared" si="1"/>
        <v>0</v>
      </c>
      <c r="AC16" s="187">
        <f t="shared" si="1"/>
        <v>0</v>
      </c>
      <c r="AD16" s="187">
        <f t="shared" si="1"/>
        <v>0</v>
      </c>
      <c r="AE16" s="187">
        <f t="shared" si="1"/>
        <v>0</v>
      </c>
      <c r="AF16" s="187">
        <f t="shared" si="1"/>
        <v>0</v>
      </c>
      <c r="AG16" s="187">
        <f t="shared" si="1"/>
        <v>0</v>
      </c>
      <c r="AH16" s="188">
        <f t="shared" si="1"/>
        <v>0</v>
      </c>
      <c r="AI16" s="199"/>
    </row>
    <row r="17" spans="1:38" ht="22.5" customHeight="1">
      <c r="A17" s="605"/>
      <c r="B17" s="609" t="s">
        <v>491</v>
      </c>
      <c r="C17" s="609"/>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1"/>
    </row>
    <row r="18" spans="1:38" ht="183" customHeight="1">
      <c r="A18" s="605"/>
      <c r="B18" s="610" t="s">
        <v>493</v>
      </c>
      <c r="C18" s="610"/>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4"/>
    </row>
    <row r="19" spans="1:38" ht="27" customHeight="1">
      <c r="A19" s="605"/>
      <c r="B19" s="611" t="s">
        <v>494</v>
      </c>
      <c r="C19" s="195" t="s">
        <v>495</v>
      </c>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7"/>
    </row>
    <row r="20" spans="1:38" ht="27" customHeight="1">
      <c r="A20" s="605"/>
      <c r="B20" s="611"/>
      <c r="C20" s="277" t="s">
        <v>497</v>
      </c>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196"/>
      <c r="AG20" s="196"/>
      <c r="AH20" s="197"/>
    </row>
    <row r="21" spans="1:38" ht="22.5" customHeight="1">
      <c r="A21" s="606"/>
      <c r="B21" s="612" t="s">
        <v>498</v>
      </c>
      <c r="C21" s="613"/>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200"/>
      <c r="AB21" s="200"/>
      <c r="AC21" s="200"/>
      <c r="AD21" s="200"/>
      <c r="AE21" s="200"/>
      <c r="AF21" s="200"/>
      <c r="AG21" s="200"/>
      <c r="AH21" s="201"/>
      <c r="AI21" s="205"/>
      <c r="AJ21" s="192"/>
      <c r="AK21" s="192"/>
      <c r="AL21" s="192"/>
    </row>
    <row r="22" spans="1:38" ht="22.5" customHeight="1" thickBot="1">
      <c r="A22" s="606"/>
      <c r="B22" s="612" t="s">
        <v>499</v>
      </c>
      <c r="C22" s="613"/>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1"/>
      <c r="AI22" s="205"/>
      <c r="AJ22" s="192"/>
      <c r="AK22" s="192"/>
      <c r="AL22" s="192"/>
    </row>
    <row r="23" spans="1:38" ht="22.5" customHeight="1" thickBot="1">
      <c r="A23" s="607"/>
      <c r="B23" s="614" t="s">
        <v>501</v>
      </c>
      <c r="C23" s="615"/>
      <c r="D23" s="202">
        <f>D21+D22</f>
        <v>0</v>
      </c>
      <c r="E23" s="202">
        <f t="shared" ref="E23:AH23" si="2">E21+E22</f>
        <v>0</v>
      </c>
      <c r="F23" s="202">
        <f t="shared" si="2"/>
        <v>0</v>
      </c>
      <c r="G23" s="202">
        <f t="shared" si="2"/>
        <v>0</v>
      </c>
      <c r="H23" s="202">
        <f t="shared" si="2"/>
        <v>0</v>
      </c>
      <c r="I23" s="202">
        <f t="shared" si="2"/>
        <v>0</v>
      </c>
      <c r="J23" s="202">
        <f>J21+J22</f>
        <v>0</v>
      </c>
      <c r="K23" s="202">
        <f t="shared" si="2"/>
        <v>0</v>
      </c>
      <c r="L23" s="202">
        <f t="shared" si="2"/>
        <v>0</v>
      </c>
      <c r="M23" s="202">
        <f t="shared" si="2"/>
        <v>0</v>
      </c>
      <c r="N23" s="202">
        <f t="shared" si="2"/>
        <v>0</v>
      </c>
      <c r="O23" s="202">
        <f t="shared" si="2"/>
        <v>0</v>
      </c>
      <c r="P23" s="202">
        <f t="shared" si="2"/>
        <v>0</v>
      </c>
      <c r="Q23" s="202">
        <f t="shared" si="2"/>
        <v>0</v>
      </c>
      <c r="R23" s="202">
        <f t="shared" si="2"/>
        <v>0</v>
      </c>
      <c r="S23" s="202">
        <f t="shared" si="2"/>
        <v>0</v>
      </c>
      <c r="T23" s="202">
        <f t="shared" si="2"/>
        <v>0</v>
      </c>
      <c r="U23" s="202">
        <f t="shared" si="2"/>
        <v>0</v>
      </c>
      <c r="V23" s="202">
        <f t="shared" si="2"/>
        <v>0</v>
      </c>
      <c r="W23" s="202">
        <f t="shared" si="2"/>
        <v>0</v>
      </c>
      <c r="X23" s="202">
        <f t="shared" si="2"/>
        <v>0</v>
      </c>
      <c r="Y23" s="202">
        <f t="shared" si="2"/>
        <v>0</v>
      </c>
      <c r="Z23" s="202">
        <f t="shared" si="2"/>
        <v>0</v>
      </c>
      <c r="AA23" s="202">
        <f t="shared" si="2"/>
        <v>0</v>
      </c>
      <c r="AB23" s="202">
        <f t="shared" si="2"/>
        <v>0</v>
      </c>
      <c r="AC23" s="202">
        <f t="shared" si="2"/>
        <v>0</v>
      </c>
      <c r="AD23" s="202">
        <f t="shared" si="2"/>
        <v>0</v>
      </c>
      <c r="AE23" s="202">
        <f t="shared" si="2"/>
        <v>0</v>
      </c>
      <c r="AF23" s="202">
        <f t="shared" si="2"/>
        <v>0</v>
      </c>
      <c r="AG23" s="202">
        <f t="shared" si="2"/>
        <v>0</v>
      </c>
      <c r="AH23" s="202">
        <f t="shared" si="2"/>
        <v>0</v>
      </c>
      <c r="AI23" s="203">
        <f>SUM(D23:AH23)</f>
        <v>0</v>
      </c>
    </row>
    <row r="24" spans="1:38" ht="13.5" customHeight="1">
      <c r="A24" s="206"/>
      <c r="B24" s="206"/>
      <c r="C24" s="206"/>
      <c r="D24" s="207"/>
      <c r="E24" s="207"/>
      <c r="F24" s="207"/>
      <c r="G24" s="207"/>
      <c r="H24" s="207"/>
      <c r="I24" s="207"/>
      <c r="J24" s="207"/>
      <c r="K24" s="207"/>
      <c r="L24" s="207"/>
      <c r="M24" s="207"/>
      <c r="N24" s="207"/>
      <c r="O24" s="207"/>
      <c r="P24" s="207"/>
      <c r="Q24" s="207"/>
      <c r="R24" s="206"/>
      <c r="S24" s="207"/>
      <c r="T24" s="207"/>
      <c r="U24" s="207"/>
      <c r="V24" s="207"/>
      <c r="W24" s="207"/>
      <c r="X24" s="207"/>
      <c r="Y24" s="207"/>
      <c r="Z24" s="207"/>
      <c r="AA24" s="207"/>
      <c r="AB24" s="207"/>
      <c r="AC24" s="207"/>
      <c r="AD24" s="207"/>
      <c r="AE24" s="207"/>
      <c r="AF24" s="207"/>
      <c r="AG24" s="207"/>
      <c r="AH24" s="207"/>
      <c r="AI24" s="208"/>
    </row>
    <row r="25" spans="1:38" ht="30" customHeight="1">
      <c r="A25" s="603" t="s">
        <v>485</v>
      </c>
      <c r="B25" s="603"/>
      <c r="C25" s="603"/>
      <c r="D25" s="603"/>
      <c r="E25" s="603"/>
      <c r="F25" s="603"/>
      <c r="G25" s="603"/>
      <c r="H25" s="603"/>
      <c r="I25" s="603"/>
      <c r="J25" s="603"/>
      <c r="K25" s="603"/>
      <c r="L25" s="603"/>
      <c r="M25" s="603"/>
      <c r="N25" s="603"/>
      <c r="O25" s="603"/>
      <c r="P25" s="603"/>
      <c r="Q25" s="603"/>
      <c r="R25" s="603"/>
      <c r="S25" s="603"/>
      <c r="T25" s="603"/>
      <c r="U25" s="603"/>
      <c r="V25" s="603"/>
      <c r="W25" s="603"/>
      <c r="X25" s="603"/>
      <c r="Y25" s="603"/>
      <c r="Z25" s="603"/>
      <c r="AA25" s="603"/>
      <c r="AB25" s="603"/>
      <c r="AC25" s="603"/>
      <c r="AD25" s="603"/>
      <c r="AE25" s="603"/>
      <c r="AF25" s="603"/>
      <c r="AG25" s="603"/>
      <c r="AH25" s="603"/>
    </row>
    <row r="26" spans="1:38" ht="19.5" thickBot="1">
      <c r="A26" s="183"/>
      <c r="B26" s="183"/>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row>
    <row r="27" spans="1:38" ht="22.5" customHeight="1">
      <c r="A27" s="604" t="s">
        <v>503</v>
      </c>
      <c r="B27" s="608" t="s">
        <v>489</v>
      </c>
      <c r="C27" s="608"/>
      <c r="D27" s="187">
        <f>D7</f>
        <v>0</v>
      </c>
      <c r="E27" s="187">
        <f t="shared" ref="E27:AH27" si="3">E7</f>
        <v>0</v>
      </c>
      <c r="F27" s="187">
        <f t="shared" si="3"/>
        <v>0</v>
      </c>
      <c r="G27" s="187">
        <f t="shared" si="3"/>
        <v>0</v>
      </c>
      <c r="H27" s="187">
        <f t="shared" si="3"/>
        <v>0</v>
      </c>
      <c r="I27" s="187">
        <f t="shared" si="3"/>
        <v>0</v>
      </c>
      <c r="J27" s="187">
        <f t="shared" si="3"/>
        <v>0</v>
      </c>
      <c r="K27" s="187">
        <f t="shared" si="3"/>
        <v>0</v>
      </c>
      <c r="L27" s="187">
        <f t="shared" si="3"/>
        <v>0</v>
      </c>
      <c r="M27" s="187">
        <f t="shared" si="3"/>
        <v>0</v>
      </c>
      <c r="N27" s="187">
        <f t="shared" si="3"/>
        <v>0</v>
      </c>
      <c r="O27" s="187">
        <f t="shared" si="3"/>
        <v>0</v>
      </c>
      <c r="P27" s="187">
        <f t="shared" si="3"/>
        <v>0</v>
      </c>
      <c r="Q27" s="187">
        <f t="shared" si="3"/>
        <v>0</v>
      </c>
      <c r="R27" s="187">
        <f t="shared" si="3"/>
        <v>0</v>
      </c>
      <c r="S27" s="187">
        <f t="shared" si="3"/>
        <v>0</v>
      </c>
      <c r="T27" s="187">
        <f t="shared" si="3"/>
        <v>0</v>
      </c>
      <c r="U27" s="187">
        <f t="shared" si="3"/>
        <v>0</v>
      </c>
      <c r="V27" s="187">
        <f t="shared" si="3"/>
        <v>0</v>
      </c>
      <c r="W27" s="187">
        <f t="shared" si="3"/>
        <v>0</v>
      </c>
      <c r="X27" s="187">
        <f t="shared" si="3"/>
        <v>0</v>
      </c>
      <c r="Y27" s="187">
        <f t="shared" si="3"/>
        <v>0</v>
      </c>
      <c r="Z27" s="187">
        <f t="shared" si="3"/>
        <v>0</v>
      </c>
      <c r="AA27" s="187">
        <f t="shared" si="3"/>
        <v>0</v>
      </c>
      <c r="AB27" s="187">
        <f t="shared" si="3"/>
        <v>0</v>
      </c>
      <c r="AC27" s="187">
        <f t="shared" si="3"/>
        <v>0</v>
      </c>
      <c r="AD27" s="187">
        <f t="shared" si="3"/>
        <v>0</v>
      </c>
      <c r="AE27" s="187">
        <f t="shared" si="3"/>
        <v>0</v>
      </c>
      <c r="AF27" s="187">
        <f t="shared" si="3"/>
        <v>0</v>
      </c>
      <c r="AG27" s="187">
        <f t="shared" si="3"/>
        <v>0</v>
      </c>
      <c r="AH27" s="209">
        <f t="shared" si="3"/>
        <v>0</v>
      </c>
      <c r="AI27" s="199"/>
    </row>
    <row r="28" spans="1:38" ht="22.5" customHeight="1">
      <c r="A28" s="605"/>
      <c r="B28" s="609" t="s">
        <v>491</v>
      </c>
      <c r="C28" s="609"/>
      <c r="D28" s="190"/>
      <c r="E28" s="190"/>
      <c r="F28" s="190"/>
      <c r="G28" s="190"/>
      <c r="H28" s="19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1"/>
    </row>
    <row r="29" spans="1:38" ht="182.25" customHeight="1">
      <c r="A29" s="605"/>
      <c r="B29" s="610" t="s">
        <v>493</v>
      </c>
      <c r="C29" s="610"/>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4"/>
    </row>
    <row r="30" spans="1:38" ht="26.25" customHeight="1">
      <c r="A30" s="605"/>
      <c r="B30" s="611" t="s">
        <v>494</v>
      </c>
      <c r="C30" s="195" t="s">
        <v>495</v>
      </c>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7"/>
    </row>
    <row r="31" spans="1:38" ht="26.25" customHeight="1">
      <c r="A31" s="605"/>
      <c r="B31" s="611"/>
      <c r="C31" s="277" t="s">
        <v>497</v>
      </c>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7"/>
    </row>
    <row r="32" spans="1:38" ht="22.5" customHeight="1">
      <c r="A32" s="606"/>
      <c r="B32" s="612" t="s">
        <v>498</v>
      </c>
      <c r="C32" s="613"/>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1"/>
      <c r="AI32" s="205"/>
      <c r="AJ32" s="192"/>
      <c r="AK32" s="192"/>
      <c r="AL32" s="192"/>
    </row>
    <row r="33" spans="1:38" ht="22.5" customHeight="1" thickBot="1">
      <c r="A33" s="606"/>
      <c r="B33" s="612" t="s">
        <v>499</v>
      </c>
      <c r="C33" s="613"/>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1"/>
      <c r="AI33" s="205"/>
      <c r="AJ33" s="192"/>
      <c r="AK33" s="192"/>
      <c r="AL33" s="192"/>
    </row>
    <row r="34" spans="1:38" ht="22.5" customHeight="1" thickBot="1">
      <c r="A34" s="607"/>
      <c r="B34" s="614" t="s">
        <v>501</v>
      </c>
      <c r="C34" s="615"/>
      <c r="D34" s="202">
        <f>D32+D33</f>
        <v>0</v>
      </c>
      <c r="E34" s="202">
        <f t="shared" ref="E34:AH34" si="4">E32+E33</f>
        <v>0</v>
      </c>
      <c r="F34" s="202">
        <f t="shared" si="4"/>
        <v>0</v>
      </c>
      <c r="G34" s="202">
        <f t="shared" si="4"/>
        <v>0</v>
      </c>
      <c r="H34" s="202">
        <f t="shared" si="4"/>
        <v>0</v>
      </c>
      <c r="I34" s="202">
        <f t="shared" si="4"/>
        <v>0</v>
      </c>
      <c r="J34" s="202">
        <f t="shared" si="4"/>
        <v>0</v>
      </c>
      <c r="K34" s="202">
        <f t="shared" si="4"/>
        <v>0</v>
      </c>
      <c r="L34" s="202">
        <f t="shared" si="4"/>
        <v>0</v>
      </c>
      <c r="M34" s="202">
        <f t="shared" si="4"/>
        <v>0</v>
      </c>
      <c r="N34" s="202">
        <f t="shared" si="4"/>
        <v>0</v>
      </c>
      <c r="O34" s="202">
        <f t="shared" si="4"/>
        <v>0</v>
      </c>
      <c r="P34" s="202">
        <f t="shared" si="4"/>
        <v>0</v>
      </c>
      <c r="Q34" s="202">
        <f t="shared" si="4"/>
        <v>0</v>
      </c>
      <c r="R34" s="202">
        <f t="shared" si="4"/>
        <v>0</v>
      </c>
      <c r="S34" s="202">
        <f t="shared" si="4"/>
        <v>0</v>
      </c>
      <c r="T34" s="202">
        <f t="shared" si="4"/>
        <v>0</v>
      </c>
      <c r="U34" s="202">
        <f t="shared" si="4"/>
        <v>0</v>
      </c>
      <c r="V34" s="202">
        <f t="shared" si="4"/>
        <v>0</v>
      </c>
      <c r="W34" s="202">
        <f t="shared" si="4"/>
        <v>0</v>
      </c>
      <c r="X34" s="202">
        <f t="shared" si="4"/>
        <v>0</v>
      </c>
      <c r="Y34" s="202">
        <f t="shared" si="4"/>
        <v>0</v>
      </c>
      <c r="Z34" s="202">
        <f t="shared" si="4"/>
        <v>0</v>
      </c>
      <c r="AA34" s="202">
        <f t="shared" si="4"/>
        <v>0</v>
      </c>
      <c r="AB34" s="202">
        <f t="shared" si="4"/>
        <v>0</v>
      </c>
      <c r="AC34" s="202">
        <f t="shared" si="4"/>
        <v>0</v>
      </c>
      <c r="AD34" s="202">
        <f t="shared" si="4"/>
        <v>0</v>
      </c>
      <c r="AE34" s="202">
        <f t="shared" si="4"/>
        <v>0</v>
      </c>
      <c r="AF34" s="202">
        <f t="shared" si="4"/>
        <v>0</v>
      </c>
      <c r="AG34" s="202">
        <f t="shared" si="4"/>
        <v>0</v>
      </c>
      <c r="AH34" s="202">
        <f t="shared" si="4"/>
        <v>0</v>
      </c>
      <c r="AI34" s="203">
        <f>SUM(D34:AH34)</f>
        <v>0</v>
      </c>
      <c r="AJ34" s="199"/>
    </row>
    <row r="35" spans="1:38" ht="19.5" customHeight="1" thickBot="1">
      <c r="A35" s="183"/>
      <c r="B35" s="183"/>
      <c r="C35" s="183"/>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row>
    <row r="36" spans="1:38" ht="22.5" customHeight="1">
      <c r="A36" s="604" t="s">
        <v>503</v>
      </c>
      <c r="B36" s="608" t="s">
        <v>489</v>
      </c>
      <c r="C36" s="608"/>
      <c r="D36" s="187">
        <f>D16</f>
        <v>0</v>
      </c>
      <c r="E36" s="187">
        <f t="shared" ref="E36:AH36" si="5">E16</f>
        <v>0</v>
      </c>
      <c r="F36" s="187">
        <f t="shared" si="5"/>
        <v>0</v>
      </c>
      <c r="G36" s="187">
        <f t="shared" si="5"/>
        <v>0</v>
      </c>
      <c r="H36" s="187">
        <f t="shared" si="5"/>
        <v>0</v>
      </c>
      <c r="I36" s="187">
        <f t="shared" si="5"/>
        <v>0</v>
      </c>
      <c r="J36" s="187">
        <f t="shared" si="5"/>
        <v>0</v>
      </c>
      <c r="K36" s="187">
        <f t="shared" si="5"/>
        <v>0</v>
      </c>
      <c r="L36" s="187">
        <f t="shared" si="5"/>
        <v>0</v>
      </c>
      <c r="M36" s="187">
        <f t="shared" si="5"/>
        <v>0</v>
      </c>
      <c r="N36" s="187">
        <f t="shared" si="5"/>
        <v>0</v>
      </c>
      <c r="O36" s="187">
        <f t="shared" si="5"/>
        <v>0</v>
      </c>
      <c r="P36" s="187">
        <f t="shared" si="5"/>
        <v>0</v>
      </c>
      <c r="Q36" s="187">
        <f t="shared" si="5"/>
        <v>0</v>
      </c>
      <c r="R36" s="187">
        <f t="shared" si="5"/>
        <v>0</v>
      </c>
      <c r="S36" s="187">
        <f t="shared" si="5"/>
        <v>0</v>
      </c>
      <c r="T36" s="187">
        <f t="shared" si="5"/>
        <v>0</v>
      </c>
      <c r="U36" s="187">
        <f t="shared" si="5"/>
        <v>0</v>
      </c>
      <c r="V36" s="187">
        <f t="shared" si="5"/>
        <v>0</v>
      </c>
      <c r="W36" s="187">
        <f t="shared" si="5"/>
        <v>0</v>
      </c>
      <c r="X36" s="187">
        <f t="shared" si="5"/>
        <v>0</v>
      </c>
      <c r="Y36" s="187">
        <f t="shared" si="5"/>
        <v>0</v>
      </c>
      <c r="Z36" s="187">
        <f t="shared" si="5"/>
        <v>0</v>
      </c>
      <c r="AA36" s="187">
        <f t="shared" si="5"/>
        <v>0</v>
      </c>
      <c r="AB36" s="187">
        <f t="shared" si="5"/>
        <v>0</v>
      </c>
      <c r="AC36" s="187">
        <f t="shared" si="5"/>
        <v>0</v>
      </c>
      <c r="AD36" s="187">
        <f t="shared" si="5"/>
        <v>0</v>
      </c>
      <c r="AE36" s="187">
        <f t="shared" si="5"/>
        <v>0</v>
      </c>
      <c r="AF36" s="187">
        <f t="shared" si="5"/>
        <v>0</v>
      </c>
      <c r="AG36" s="187">
        <f t="shared" si="5"/>
        <v>0</v>
      </c>
      <c r="AH36" s="209">
        <f t="shared" si="5"/>
        <v>0</v>
      </c>
      <c r="AI36" s="199"/>
    </row>
    <row r="37" spans="1:38" ht="22.5" customHeight="1">
      <c r="A37" s="605"/>
      <c r="B37" s="609" t="s">
        <v>491</v>
      </c>
      <c r="C37" s="609"/>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1"/>
    </row>
    <row r="38" spans="1:38" ht="182.25" customHeight="1">
      <c r="A38" s="605"/>
      <c r="B38" s="610" t="s">
        <v>493</v>
      </c>
      <c r="C38" s="610"/>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4"/>
    </row>
    <row r="39" spans="1:38" ht="26.25" customHeight="1">
      <c r="A39" s="605"/>
      <c r="B39" s="611" t="s">
        <v>494</v>
      </c>
      <c r="C39" s="195" t="s">
        <v>495</v>
      </c>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7"/>
    </row>
    <row r="40" spans="1:38" ht="26.25" customHeight="1">
      <c r="A40" s="605"/>
      <c r="B40" s="611"/>
      <c r="C40" s="277" t="s">
        <v>497</v>
      </c>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7"/>
    </row>
    <row r="41" spans="1:38" ht="22.5" customHeight="1">
      <c r="A41" s="606"/>
      <c r="B41" s="612" t="s">
        <v>498</v>
      </c>
      <c r="C41" s="613"/>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1"/>
      <c r="AI41" s="205"/>
      <c r="AJ41" s="192"/>
      <c r="AK41" s="192"/>
      <c r="AL41" s="192"/>
    </row>
    <row r="42" spans="1:38" ht="22.5" customHeight="1" thickBot="1">
      <c r="A42" s="606"/>
      <c r="B42" s="612" t="s">
        <v>499</v>
      </c>
      <c r="C42" s="613"/>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1"/>
      <c r="AI42" s="205"/>
      <c r="AJ42" s="192"/>
      <c r="AK42" s="192"/>
      <c r="AL42" s="192"/>
    </row>
    <row r="43" spans="1:38" ht="22.5" customHeight="1" thickBot="1">
      <c r="A43" s="607"/>
      <c r="B43" s="614" t="s">
        <v>501</v>
      </c>
      <c r="C43" s="615"/>
      <c r="D43" s="202">
        <f>D41+D42</f>
        <v>0</v>
      </c>
      <c r="E43" s="202">
        <f t="shared" ref="E43:AH43" si="6">E41+E42</f>
        <v>0</v>
      </c>
      <c r="F43" s="202">
        <f t="shared" si="6"/>
        <v>0</v>
      </c>
      <c r="G43" s="202">
        <f t="shared" si="6"/>
        <v>0</v>
      </c>
      <c r="H43" s="202">
        <f t="shared" si="6"/>
        <v>0</v>
      </c>
      <c r="I43" s="202">
        <f t="shared" si="6"/>
        <v>0</v>
      </c>
      <c r="J43" s="202">
        <f t="shared" si="6"/>
        <v>0</v>
      </c>
      <c r="K43" s="202">
        <f t="shared" si="6"/>
        <v>0</v>
      </c>
      <c r="L43" s="202">
        <f t="shared" si="6"/>
        <v>0</v>
      </c>
      <c r="M43" s="202">
        <f t="shared" si="6"/>
        <v>0</v>
      </c>
      <c r="N43" s="202">
        <f t="shared" si="6"/>
        <v>0</v>
      </c>
      <c r="O43" s="202">
        <f t="shared" si="6"/>
        <v>0</v>
      </c>
      <c r="P43" s="202">
        <f t="shared" si="6"/>
        <v>0</v>
      </c>
      <c r="Q43" s="202">
        <f t="shared" si="6"/>
        <v>0</v>
      </c>
      <c r="R43" s="202">
        <f t="shared" si="6"/>
        <v>0</v>
      </c>
      <c r="S43" s="202">
        <f t="shared" si="6"/>
        <v>0</v>
      </c>
      <c r="T43" s="202">
        <f t="shared" si="6"/>
        <v>0</v>
      </c>
      <c r="U43" s="202">
        <f t="shared" si="6"/>
        <v>0</v>
      </c>
      <c r="V43" s="202">
        <f t="shared" si="6"/>
        <v>0</v>
      </c>
      <c r="W43" s="202">
        <f t="shared" si="6"/>
        <v>0</v>
      </c>
      <c r="X43" s="202">
        <f t="shared" si="6"/>
        <v>0</v>
      </c>
      <c r="Y43" s="202">
        <f t="shared" si="6"/>
        <v>0</v>
      </c>
      <c r="Z43" s="202">
        <f t="shared" si="6"/>
        <v>0</v>
      </c>
      <c r="AA43" s="202">
        <f t="shared" si="6"/>
        <v>0</v>
      </c>
      <c r="AB43" s="202">
        <f t="shared" si="6"/>
        <v>0</v>
      </c>
      <c r="AC43" s="202">
        <f t="shared" si="6"/>
        <v>0</v>
      </c>
      <c r="AD43" s="202">
        <f t="shared" si="6"/>
        <v>0</v>
      </c>
      <c r="AE43" s="202">
        <f t="shared" si="6"/>
        <v>0</v>
      </c>
      <c r="AF43" s="202">
        <f t="shared" si="6"/>
        <v>0</v>
      </c>
      <c r="AG43" s="202">
        <f t="shared" si="6"/>
        <v>0</v>
      </c>
      <c r="AH43" s="202">
        <f t="shared" si="6"/>
        <v>0</v>
      </c>
      <c r="AI43" s="203">
        <f>SUM(D43:AH43)</f>
        <v>0</v>
      </c>
      <c r="AJ43" s="199"/>
    </row>
    <row r="44" spans="1:38" ht="20.25" customHeight="1">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row>
    <row r="45" spans="1:38" ht="28.5">
      <c r="A45" s="603" t="s">
        <v>485</v>
      </c>
      <c r="B45" s="603"/>
      <c r="C45" s="603"/>
      <c r="D45" s="603"/>
      <c r="E45" s="603"/>
      <c r="F45" s="603"/>
      <c r="G45" s="603"/>
      <c r="H45" s="603"/>
      <c r="I45" s="603"/>
      <c r="J45" s="603"/>
      <c r="K45" s="603"/>
      <c r="L45" s="603"/>
      <c r="M45" s="603"/>
      <c r="N45" s="603"/>
      <c r="O45" s="603"/>
      <c r="P45" s="603"/>
      <c r="Q45" s="603"/>
      <c r="R45" s="603"/>
      <c r="S45" s="603"/>
      <c r="T45" s="603"/>
      <c r="U45" s="603"/>
      <c r="V45" s="603"/>
      <c r="W45" s="603"/>
      <c r="X45" s="603"/>
      <c r="Y45" s="603"/>
      <c r="Z45" s="603"/>
      <c r="AA45" s="603"/>
      <c r="AB45" s="603"/>
      <c r="AC45" s="603"/>
      <c r="AD45" s="603"/>
      <c r="AE45" s="603"/>
      <c r="AF45" s="603"/>
      <c r="AG45" s="603"/>
      <c r="AH45" s="603"/>
    </row>
    <row r="46" spans="1:38" ht="20.25" customHeight="1" thickBot="1">
      <c r="A46" s="183"/>
      <c r="B46" s="183"/>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row>
    <row r="47" spans="1:38" ht="20.25" customHeight="1">
      <c r="A47" s="604" t="s">
        <v>503</v>
      </c>
      <c r="B47" s="608" t="s">
        <v>489</v>
      </c>
      <c r="C47" s="608"/>
      <c r="D47" s="187">
        <f>D27</f>
        <v>0</v>
      </c>
      <c r="E47" s="187">
        <f t="shared" ref="E47:AH47" si="7">E27</f>
        <v>0</v>
      </c>
      <c r="F47" s="187">
        <f t="shared" si="7"/>
        <v>0</v>
      </c>
      <c r="G47" s="187">
        <f t="shared" si="7"/>
        <v>0</v>
      </c>
      <c r="H47" s="187">
        <f t="shared" si="7"/>
        <v>0</v>
      </c>
      <c r="I47" s="187">
        <f t="shared" si="7"/>
        <v>0</v>
      </c>
      <c r="J47" s="187">
        <f t="shared" si="7"/>
        <v>0</v>
      </c>
      <c r="K47" s="187">
        <f t="shared" si="7"/>
        <v>0</v>
      </c>
      <c r="L47" s="187">
        <f t="shared" si="7"/>
        <v>0</v>
      </c>
      <c r="M47" s="187">
        <f t="shared" si="7"/>
        <v>0</v>
      </c>
      <c r="N47" s="187">
        <f t="shared" si="7"/>
        <v>0</v>
      </c>
      <c r="O47" s="187">
        <f t="shared" si="7"/>
        <v>0</v>
      </c>
      <c r="P47" s="187">
        <f t="shared" si="7"/>
        <v>0</v>
      </c>
      <c r="Q47" s="187">
        <f t="shared" si="7"/>
        <v>0</v>
      </c>
      <c r="R47" s="187">
        <f t="shared" si="7"/>
        <v>0</v>
      </c>
      <c r="S47" s="187">
        <f t="shared" si="7"/>
        <v>0</v>
      </c>
      <c r="T47" s="187">
        <f t="shared" si="7"/>
        <v>0</v>
      </c>
      <c r="U47" s="187">
        <f t="shared" si="7"/>
        <v>0</v>
      </c>
      <c r="V47" s="187">
        <f t="shared" si="7"/>
        <v>0</v>
      </c>
      <c r="W47" s="187">
        <f t="shared" si="7"/>
        <v>0</v>
      </c>
      <c r="X47" s="187">
        <f t="shared" si="7"/>
        <v>0</v>
      </c>
      <c r="Y47" s="187">
        <f t="shared" si="7"/>
        <v>0</v>
      </c>
      <c r="Z47" s="187">
        <f t="shared" si="7"/>
        <v>0</v>
      </c>
      <c r="AA47" s="187">
        <f t="shared" si="7"/>
        <v>0</v>
      </c>
      <c r="AB47" s="187">
        <f t="shared" si="7"/>
        <v>0</v>
      </c>
      <c r="AC47" s="187">
        <f t="shared" si="7"/>
        <v>0</v>
      </c>
      <c r="AD47" s="187">
        <f t="shared" si="7"/>
        <v>0</v>
      </c>
      <c r="AE47" s="187">
        <f t="shared" si="7"/>
        <v>0</v>
      </c>
      <c r="AF47" s="187">
        <f t="shared" si="7"/>
        <v>0</v>
      </c>
      <c r="AG47" s="187">
        <f t="shared" si="7"/>
        <v>0</v>
      </c>
      <c r="AH47" s="209">
        <f t="shared" si="7"/>
        <v>0</v>
      </c>
      <c r="AI47" s="199"/>
    </row>
    <row r="48" spans="1:38">
      <c r="A48" s="605"/>
      <c r="B48" s="609" t="s">
        <v>491</v>
      </c>
      <c r="C48" s="609"/>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1"/>
    </row>
    <row r="49" spans="1:38" ht="180.95" customHeight="1">
      <c r="A49" s="605"/>
      <c r="B49" s="610" t="s">
        <v>493</v>
      </c>
      <c r="C49" s="610"/>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4"/>
    </row>
    <row r="50" spans="1:38">
      <c r="A50" s="605"/>
      <c r="B50" s="611" t="s">
        <v>494</v>
      </c>
      <c r="C50" s="195" t="s">
        <v>495</v>
      </c>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7"/>
    </row>
    <row r="51" spans="1:38">
      <c r="A51" s="605"/>
      <c r="B51" s="611"/>
      <c r="C51" s="277" t="s">
        <v>497</v>
      </c>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7"/>
    </row>
    <row r="52" spans="1:38" ht="19.5">
      <c r="A52" s="606"/>
      <c r="B52" s="612" t="s">
        <v>498</v>
      </c>
      <c r="C52" s="613"/>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1"/>
      <c r="AI52" s="205"/>
      <c r="AJ52" s="192"/>
      <c r="AK52" s="192"/>
      <c r="AL52" s="192"/>
    </row>
    <row r="53" spans="1:38" ht="20.25" thickBot="1">
      <c r="A53" s="606"/>
      <c r="B53" s="612" t="s">
        <v>499</v>
      </c>
      <c r="C53" s="613"/>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c r="AF53" s="200"/>
      <c r="AG53" s="200"/>
      <c r="AH53" s="201"/>
      <c r="AI53" s="205"/>
      <c r="AJ53" s="192"/>
      <c r="AK53" s="192"/>
      <c r="AL53" s="192"/>
    </row>
    <row r="54" spans="1:38" ht="19.5" thickBot="1">
      <c r="A54" s="607"/>
      <c r="B54" s="614" t="s">
        <v>501</v>
      </c>
      <c r="C54" s="615"/>
      <c r="D54" s="202">
        <f>D52+D53</f>
        <v>0</v>
      </c>
      <c r="E54" s="202">
        <f t="shared" ref="E54:AH54" si="8">E52+E53</f>
        <v>0</v>
      </c>
      <c r="F54" s="202">
        <f t="shared" si="8"/>
        <v>0</v>
      </c>
      <c r="G54" s="202">
        <f t="shared" si="8"/>
        <v>0</v>
      </c>
      <c r="H54" s="202">
        <f t="shared" si="8"/>
        <v>0</v>
      </c>
      <c r="I54" s="202">
        <f t="shared" si="8"/>
        <v>0</v>
      </c>
      <c r="J54" s="202">
        <f t="shared" si="8"/>
        <v>0</v>
      </c>
      <c r="K54" s="202">
        <f t="shared" si="8"/>
        <v>0</v>
      </c>
      <c r="L54" s="202">
        <f t="shared" si="8"/>
        <v>0</v>
      </c>
      <c r="M54" s="202">
        <f t="shared" si="8"/>
        <v>0</v>
      </c>
      <c r="N54" s="202">
        <f t="shared" si="8"/>
        <v>0</v>
      </c>
      <c r="O54" s="202">
        <f t="shared" si="8"/>
        <v>0</v>
      </c>
      <c r="P54" s="202">
        <f t="shared" si="8"/>
        <v>0</v>
      </c>
      <c r="Q54" s="202">
        <f t="shared" si="8"/>
        <v>0</v>
      </c>
      <c r="R54" s="202">
        <f t="shared" si="8"/>
        <v>0</v>
      </c>
      <c r="S54" s="202">
        <f t="shared" si="8"/>
        <v>0</v>
      </c>
      <c r="T54" s="202">
        <f t="shared" si="8"/>
        <v>0</v>
      </c>
      <c r="U54" s="202">
        <f t="shared" si="8"/>
        <v>0</v>
      </c>
      <c r="V54" s="202">
        <f t="shared" si="8"/>
        <v>0</v>
      </c>
      <c r="W54" s="202">
        <f t="shared" si="8"/>
        <v>0</v>
      </c>
      <c r="X54" s="202">
        <f t="shared" si="8"/>
        <v>0</v>
      </c>
      <c r="Y54" s="202">
        <f t="shared" si="8"/>
        <v>0</v>
      </c>
      <c r="Z54" s="202">
        <f t="shared" si="8"/>
        <v>0</v>
      </c>
      <c r="AA54" s="202">
        <f t="shared" si="8"/>
        <v>0</v>
      </c>
      <c r="AB54" s="202">
        <f t="shared" si="8"/>
        <v>0</v>
      </c>
      <c r="AC54" s="202">
        <f t="shared" si="8"/>
        <v>0</v>
      </c>
      <c r="AD54" s="202">
        <f t="shared" si="8"/>
        <v>0</v>
      </c>
      <c r="AE54" s="202">
        <f t="shared" si="8"/>
        <v>0</v>
      </c>
      <c r="AF54" s="202">
        <f t="shared" si="8"/>
        <v>0</v>
      </c>
      <c r="AG54" s="202">
        <f t="shared" si="8"/>
        <v>0</v>
      </c>
      <c r="AH54" s="202">
        <f t="shared" si="8"/>
        <v>0</v>
      </c>
      <c r="AI54" s="203">
        <f>SUM(D54:AH54)</f>
        <v>0</v>
      </c>
      <c r="AJ54" s="199"/>
    </row>
    <row r="55" spans="1:38" ht="19.5" thickBot="1">
      <c r="A55" s="183"/>
      <c r="B55" s="183"/>
      <c r="C55" s="183"/>
      <c r="D55" s="183"/>
      <c r="E55" s="183"/>
      <c r="F55" s="183"/>
      <c r="G55" s="183"/>
      <c r="H55" s="183"/>
      <c r="I55" s="183"/>
      <c r="J55" s="183"/>
      <c r="K55" s="183"/>
      <c r="L55" s="183"/>
      <c r="M55" s="183"/>
      <c r="N55" s="183"/>
      <c r="O55" s="183"/>
      <c r="P55" s="183"/>
      <c r="Q55" s="183"/>
      <c r="R55" s="183"/>
      <c r="S55" s="183"/>
      <c r="T55" s="183"/>
      <c r="U55" s="183"/>
      <c r="V55" s="183"/>
      <c r="W55" s="183"/>
      <c r="X55" s="183"/>
      <c r="Y55" s="183"/>
      <c r="Z55" s="183"/>
      <c r="AA55" s="183"/>
      <c r="AB55" s="183"/>
      <c r="AC55" s="183"/>
      <c r="AD55" s="183"/>
      <c r="AE55" s="183"/>
      <c r="AF55" s="183"/>
      <c r="AG55" s="183"/>
      <c r="AH55" s="183"/>
    </row>
    <row r="56" spans="1:38">
      <c r="A56" s="604" t="s">
        <v>503</v>
      </c>
      <c r="B56" s="608" t="s">
        <v>489</v>
      </c>
      <c r="C56" s="608"/>
      <c r="D56" s="187">
        <f>D36</f>
        <v>0</v>
      </c>
      <c r="E56" s="187">
        <f t="shared" ref="E56:AH56" si="9">E36</f>
        <v>0</v>
      </c>
      <c r="F56" s="187">
        <f t="shared" si="9"/>
        <v>0</v>
      </c>
      <c r="G56" s="187">
        <f t="shared" si="9"/>
        <v>0</v>
      </c>
      <c r="H56" s="187">
        <f t="shared" si="9"/>
        <v>0</v>
      </c>
      <c r="I56" s="187">
        <f t="shared" si="9"/>
        <v>0</v>
      </c>
      <c r="J56" s="187">
        <f t="shared" si="9"/>
        <v>0</v>
      </c>
      <c r="K56" s="187">
        <f t="shared" si="9"/>
        <v>0</v>
      </c>
      <c r="L56" s="187">
        <f t="shared" si="9"/>
        <v>0</v>
      </c>
      <c r="M56" s="187">
        <f t="shared" si="9"/>
        <v>0</v>
      </c>
      <c r="N56" s="187">
        <f t="shared" si="9"/>
        <v>0</v>
      </c>
      <c r="O56" s="187">
        <f t="shared" si="9"/>
        <v>0</v>
      </c>
      <c r="P56" s="187">
        <f t="shared" si="9"/>
        <v>0</v>
      </c>
      <c r="Q56" s="187">
        <f t="shared" si="9"/>
        <v>0</v>
      </c>
      <c r="R56" s="187">
        <f t="shared" si="9"/>
        <v>0</v>
      </c>
      <c r="S56" s="187">
        <f t="shared" si="9"/>
        <v>0</v>
      </c>
      <c r="T56" s="187">
        <f t="shared" si="9"/>
        <v>0</v>
      </c>
      <c r="U56" s="187">
        <f t="shared" si="9"/>
        <v>0</v>
      </c>
      <c r="V56" s="187">
        <f t="shared" si="9"/>
        <v>0</v>
      </c>
      <c r="W56" s="187">
        <f t="shared" si="9"/>
        <v>0</v>
      </c>
      <c r="X56" s="187">
        <f t="shared" si="9"/>
        <v>0</v>
      </c>
      <c r="Y56" s="187">
        <f t="shared" si="9"/>
        <v>0</v>
      </c>
      <c r="Z56" s="187">
        <f t="shared" si="9"/>
        <v>0</v>
      </c>
      <c r="AA56" s="187">
        <f t="shared" si="9"/>
        <v>0</v>
      </c>
      <c r="AB56" s="187">
        <f t="shared" si="9"/>
        <v>0</v>
      </c>
      <c r="AC56" s="187">
        <f t="shared" si="9"/>
        <v>0</v>
      </c>
      <c r="AD56" s="187">
        <f t="shared" si="9"/>
        <v>0</v>
      </c>
      <c r="AE56" s="187">
        <f t="shared" si="9"/>
        <v>0</v>
      </c>
      <c r="AF56" s="187">
        <f t="shared" si="9"/>
        <v>0</v>
      </c>
      <c r="AG56" s="187">
        <f t="shared" si="9"/>
        <v>0</v>
      </c>
      <c r="AH56" s="209">
        <f t="shared" si="9"/>
        <v>0</v>
      </c>
      <c r="AI56" s="199"/>
    </row>
    <row r="57" spans="1:38">
      <c r="A57" s="605"/>
      <c r="B57" s="609" t="s">
        <v>491</v>
      </c>
      <c r="C57" s="609"/>
      <c r="D57" s="190"/>
      <c r="E57" s="190"/>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1"/>
    </row>
    <row r="58" spans="1:38" ht="180.95" customHeight="1">
      <c r="A58" s="605"/>
      <c r="B58" s="610" t="s">
        <v>493</v>
      </c>
      <c r="C58" s="610"/>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4"/>
    </row>
    <row r="59" spans="1:38">
      <c r="A59" s="605"/>
      <c r="B59" s="611" t="s">
        <v>494</v>
      </c>
      <c r="C59" s="195" t="s">
        <v>495</v>
      </c>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7"/>
    </row>
    <row r="60" spans="1:38">
      <c r="A60" s="605"/>
      <c r="B60" s="611"/>
      <c r="C60" s="277" t="s">
        <v>497</v>
      </c>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7"/>
    </row>
    <row r="61" spans="1:38" ht="19.5">
      <c r="A61" s="606"/>
      <c r="B61" s="612" t="s">
        <v>498</v>
      </c>
      <c r="C61" s="613"/>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1"/>
      <c r="AI61" s="205"/>
      <c r="AJ61" s="192"/>
      <c r="AK61" s="192"/>
      <c r="AL61" s="192"/>
    </row>
    <row r="62" spans="1:38" ht="20.25" thickBot="1">
      <c r="A62" s="606"/>
      <c r="B62" s="612" t="s">
        <v>499</v>
      </c>
      <c r="C62" s="613"/>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1"/>
      <c r="AI62" s="205"/>
      <c r="AJ62" s="192"/>
      <c r="AK62" s="192"/>
      <c r="AL62" s="192"/>
    </row>
    <row r="63" spans="1:38" ht="19.5" thickBot="1">
      <c r="A63" s="607"/>
      <c r="B63" s="614" t="s">
        <v>501</v>
      </c>
      <c r="C63" s="615"/>
      <c r="D63" s="202">
        <f>D61+D62</f>
        <v>0</v>
      </c>
      <c r="E63" s="202">
        <f t="shared" ref="E63:AH63" si="10">E61+E62</f>
        <v>0</v>
      </c>
      <c r="F63" s="202">
        <f t="shared" si="10"/>
        <v>0</v>
      </c>
      <c r="G63" s="202">
        <f t="shared" si="10"/>
        <v>0</v>
      </c>
      <c r="H63" s="202">
        <f t="shared" si="10"/>
        <v>0</v>
      </c>
      <c r="I63" s="202">
        <f t="shared" si="10"/>
        <v>0</v>
      </c>
      <c r="J63" s="202">
        <f t="shared" si="10"/>
        <v>0</v>
      </c>
      <c r="K63" s="202">
        <f t="shared" si="10"/>
        <v>0</v>
      </c>
      <c r="L63" s="202">
        <f t="shared" si="10"/>
        <v>0</v>
      </c>
      <c r="M63" s="202">
        <f t="shared" si="10"/>
        <v>0</v>
      </c>
      <c r="N63" s="202">
        <f t="shared" si="10"/>
        <v>0</v>
      </c>
      <c r="O63" s="202">
        <f t="shared" si="10"/>
        <v>0</v>
      </c>
      <c r="P63" s="202">
        <f t="shared" si="10"/>
        <v>0</v>
      </c>
      <c r="Q63" s="202">
        <f t="shared" si="10"/>
        <v>0</v>
      </c>
      <c r="R63" s="202">
        <f t="shared" si="10"/>
        <v>0</v>
      </c>
      <c r="S63" s="202">
        <f t="shared" si="10"/>
        <v>0</v>
      </c>
      <c r="T63" s="202">
        <f t="shared" si="10"/>
        <v>0</v>
      </c>
      <c r="U63" s="202">
        <f t="shared" si="10"/>
        <v>0</v>
      </c>
      <c r="V63" s="202">
        <f t="shared" si="10"/>
        <v>0</v>
      </c>
      <c r="W63" s="202">
        <f t="shared" si="10"/>
        <v>0</v>
      </c>
      <c r="X63" s="202">
        <f t="shared" si="10"/>
        <v>0</v>
      </c>
      <c r="Y63" s="202">
        <f t="shared" si="10"/>
        <v>0</v>
      </c>
      <c r="Z63" s="202">
        <f t="shared" si="10"/>
        <v>0</v>
      </c>
      <c r="AA63" s="202">
        <f t="shared" si="10"/>
        <v>0</v>
      </c>
      <c r="AB63" s="202">
        <f t="shared" si="10"/>
        <v>0</v>
      </c>
      <c r="AC63" s="202">
        <f t="shared" si="10"/>
        <v>0</v>
      </c>
      <c r="AD63" s="202">
        <f t="shared" si="10"/>
        <v>0</v>
      </c>
      <c r="AE63" s="202">
        <f t="shared" si="10"/>
        <v>0</v>
      </c>
      <c r="AF63" s="202">
        <f t="shared" si="10"/>
        <v>0</v>
      </c>
      <c r="AG63" s="202">
        <f t="shared" si="10"/>
        <v>0</v>
      </c>
      <c r="AH63" s="202">
        <f t="shared" si="10"/>
        <v>0</v>
      </c>
      <c r="AI63" s="203">
        <f>SUM(D63:AH63)</f>
        <v>0</v>
      </c>
      <c r="AJ63" s="199"/>
    </row>
    <row r="64" spans="1:38">
      <c r="AF64" s="280"/>
      <c r="AG64" s="281"/>
      <c r="AH64" s="281"/>
      <c r="AI64" s="204"/>
    </row>
    <row r="65" spans="32:34">
      <c r="AF65" s="211" t="s">
        <v>504</v>
      </c>
      <c r="AG65" s="212">
        <f>SUM(D12:AH12,D21:AH21,D32:AH32,D41:AH41,D52:AH52,D61:AH61)</f>
        <v>0</v>
      </c>
      <c r="AH65" s="213" t="s">
        <v>505</v>
      </c>
    </row>
    <row r="66" spans="32:34">
      <c r="AF66" s="211" t="s">
        <v>506</v>
      </c>
      <c r="AG66" s="212">
        <f>SUM(D13:AH13,D22:AH22,D33:AH33,D42:AH42,D53:AH53,D62:AH62)</f>
        <v>0</v>
      </c>
      <c r="AH66" s="213" t="s">
        <v>505</v>
      </c>
    </row>
    <row r="67" spans="32:34">
      <c r="AF67" s="214" t="s">
        <v>507</v>
      </c>
      <c r="AG67" s="215">
        <f>SUM(AG65:AG66)</f>
        <v>0</v>
      </c>
      <c r="AH67" s="213" t="s">
        <v>505</v>
      </c>
    </row>
  </sheetData>
  <mergeCells count="59">
    <mergeCell ref="A56:A63"/>
    <mergeCell ref="B56:C56"/>
    <mergeCell ref="B57:C57"/>
    <mergeCell ref="B58:C58"/>
    <mergeCell ref="B59:B60"/>
    <mergeCell ref="B61:C61"/>
    <mergeCell ref="B62:C62"/>
    <mergeCell ref="B63:C63"/>
    <mergeCell ref="A45:AH45"/>
    <mergeCell ref="A47:A54"/>
    <mergeCell ref="B47:C47"/>
    <mergeCell ref="B48:C48"/>
    <mergeCell ref="B49:C49"/>
    <mergeCell ref="B50:B51"/>
    <mergeCell ref="B52:C52"/>
    <mergeCell ref="B53:C53"/>
    <mergeCell ref="B54:C54"/>
    <mergeCell ref="A36:A43"/>
    <mergeCell ref="B36:C36"/>
    <mergeCell ref="B37:C37"/>
    <mergeCell ref="B38:C38"/>
    <mergeCell ref="B39:B40"/>
    <mergeCell ref="B41:C41"/>
    <mergeCell ref="B42:C42"/>
    <mergeCell ref="B43:C43"/>
    <mergeCell ref="A25:AH25"/>
    <mergeCell ref="A27:A34"/>
    <mergeCell ref="B27:C27"/>
    <mergeCell ref="B28:C28"/>
    <mergeCell ref="B29:C29"/>
    <mergeCell ref="B30:B31"/>
    <mergeCell ref="B32:C32"/>
    <mergeCell ref="B33:C33"/>
    <mergeCell ref="B34:C34"/>
    <mergeCell ref="A16:A23"/>
    <mergeCell ref="B16:C16"/>
    <mergeCell ref="B17:C17"/>
    <mergeCell ref="B18:C18"/>
    <mergeCell ref="B19:B20"/>
    <mergeCell ref="B21:C21"/>
    <mergeCell ref="B22:C22"/>
    <mergeCell ref="B23:C23"/>
    <mergeCell ref="A7:A14"/>
    <mergeCell ref="B7:C7"/>
    <mergeCell ref="B8:C8"/>
    <mergeCell ref="B9:C9"/>
    <mergeCell ref="B10:B11"/>
    <mergeCell ref="B12:C12"/>
    <mergeCell ref="B13:C13"/>
    <mergeCell ref="B14:C14"/>
    <mergeCell ref="A2:AH2"/>
    <mergeCell ref="B3:D3"/>
    <mergeCell ref="E3:N3"/>
    <mergeCell ref="B5:D5"/>
    <mergeCell ref="E5:G5"/>
    <mergeCell ref="H5:J5"/>
    <mergeCell ref="K5:S5"/>
    <mergeCell ref="T5:W5"/>
    <mergeCell ref="X5:AI5"/>
  </mergeCells>
  <phoneticPr fontId="22"/>
  <dataValidations count="1">
    <dataValidation type="list" allowBlank="1" showInputMessage="1" showErrorMessage="1" sqref="B13:C13 B22:C22 B33:C33 B42:C42 B53:C53 B62:C62">
      <formula1>"実技(時間),登校(時間)"</formula1>
    </dataValidation>
  </dataValidations>
  <pageMargins left="0.2" right="0.2" top="0.74803149606299213" bottom="0.3" header="0.31496062992125984" footer="0.31496062992125984"/>
  <pageSetup paperSize="9" scale="50" orientation="landscape" r:id="rId1"/>
  <rowBreaks count="2" manualBreakCount="2">
    <brk id="24" max="34" man="1"/>
    <brk id="44" max="34" man="1"/>
  </rowBreaks>
  <colBreaks count="1" manualBreakCount="1">
    <brk id="35"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81"/>
  <sheetViews>
    <sheetView view="pageBreakPreview" zoomScaleNormal="100" zoomScaleSheetLayoutView="100" workbookViewId="0">
      <selection activeCell="F8" sqref="F8:W8"/>
    </sheetView>
  </sheetViews>
  <sheetFormatPr defaultRowHeight="13.5"/>
  <cols>
    <col min="1" max="1" width="0.625" style="2" customWidth="1"/>
    <col min="2" max="23" width="3.625" style="2" customWidth="1"/>
    <col min="24" max="24" width="4.25" style="2" customWidth="1"/>
    <col min="25" max="29" width="9" style="30"/>
    <col min="30" max="16384" width="9" style="2"/>
  </cols>
  <sheetData>
    <row r="1" spans="2:29">
      <c r="B1" s="1" t="s">
        <v>60</v>
      </c>
    </row>
    <row r="2" spans="2:29" ht="9.75" customHeight="1">
      <c r="B2" s="1"/>
    </row>
    <row r="3" spans="2:29" ht="18.75">
      <c r="B3" s="506" t="s">
        <v>61</v>
      </c>
      <c r="C3" s="506"/>
      <c r="D3" s="506"/>
      <c r="E3" s="506"/>
      <c r="F3" s="506"/>
      <c r="G3" s="506"/>
      <c r="H3" s="506"/>
      <c r="I3" s="506"/>
      <c r="J3" s="506"/>
      <c r="K3" s="506"/>
      <c r="L3" s="506"/>
      <c r="M3" s="506"/>
      <c r="N3" s="506"/>
      <c r="O3" s="506"/>
      <c r="P3" s="506"/>
      <c r="Q3" s="506"/>
      <c r="R3" s="506"/>
      <c r="S3" s="506"/>
      <c r="T3" s="506"/>
      <c r="U3" s="506"/>
      <c r="V3" s="506"/>
      <c r="W3" s="506"/>
    </row>
    <row r="4" spans="2:29" ht="12.75" customHeight="1" thickBot="1">
      <c r="B4" s="1"/>
    </row>
    <row r="5" spans="2:29" ht="33" customHeight="1" thickBot="1">
      <c r="B5" s="507" t="s">
        <v>26</v>
      </c>
      <c r="C5" s="508"/>
      <c r="D5" s="508"/>
      <c r="E5" s="511"/>
      <c r="F5" s="511"/>
      <c r="G5" s="511"/>
      <c r="H5" s="511"/>
      <c r="I5" s="511"/>
      <c r="J5" s="511"/>
      <c r="K5" s="511"/>
      <c r="L5" s="511"/>
      <c r="M5" s="511"/>
      <c r="N5" s="512"/>
      <c r="P5" s="507" t="s">
        <v>27</v>
      </c>
      <c r="Q5" s="508"/>
      <c r="R5" s="508"/>
      <c r="S5" s="508"/>
      <c r="T5" s="509"/>
      <c r="U5" s="509"/>
      <c r="V5" s="509"/>
      <c r="W5" s="510"/>
      <c r="Y5" s="31" t="s">
        <v>21</v>
      </c>
      <c r="Z5" s="31"/>
      <c r="AA5" s="31"/>
      <c r="AB5" s="31"/>
      <c r="AC5" s="31"/>
    </row>
    <row r="6" spans="2:29" ht="14.25" thickBot="1">
      <c r="B6" s="13"/>
      <c r="C6" s="13"/>
      <c r="D6" s="13"/>
      <c r="E6" s="19"/>
      <c r="F6" s="19"/>
      <c r="G6" s="19"/>
      <c r="H6" s="19"/>
      <c r="I6" s="19"/>
      <c r="J6" s="19"/>
      <c r="K6" s="19"/>
      <c r="L6" s="19"/>
      <c r="M6" s="19"/>
      <c r="N6" s="19"/>
      <c r="P6" s="13"/>
      <c r="Q6" s="13"/>
      <c r="R6" s="13"/>
      <c r="S6" s="13"/>
      <c r="T6" s="10"/>
      <c r="U6" s="10"/>
      <c r="V6" s="10"/>
      <c r="W6" s="10"/>
      <c r="Y6" s="30" t="s">
        <v>12</v>
      </c>
    </row>
    <row r="7" spans="2:29" ht="24.95" customHeight="1">
      <c r="B7" s="522" t="s">
        <v>1</v>
      </c>
      <c r="C7" s="523"/>
      <c r="D7" s="523"/>
      <c r="E7" s="523"/>
      <c r="F7" s="527"/>
      <c r="G7" s="527"/>
      <c r="H7" s="527"/>
      <c r="I7" s="527"/>
      <c r="J7" s="527"/>
      <c r="K7" s="527"/>
      <c r="L7" s="527"/>
      <c r="M7" s="527"/>
      <c r="N7" s="527"/>
      <c r="O7" s="527"/>
      <c r="P7" s="527"/>
      <c r="Q7" s="527" t="s">
        <v>4</v>
      </c>
      <c r="R7" s="527"/>
      <c r="S7" s="527"/>
      <c r="T7" s="527"/>
      <c r="U7" s="527"/>
      <c r="V7" s="528"/>
      <c r="W7" s="28" t="s">
        <v>3</v>
      </c>
      <c r="Y7" s="30" t="s">
        <v>13</v>
      </c>
    </row>
    <row r="8" spans="2:29" ht="24.95" customHeight="1">
      <c r="B8" s="520" t="s">
        <v>641</v>
      </c>
      <c r="C8" s="521"/>
      <c r="D8" s="521"/>
      <c r="E8" s="521"/>
      <c r="F8" s="524"/>
      <c r="G8" s="524"/>
      <c r="H8" s="524"/>
      <c r="I8" s="524"/>
      <c r="J8" s="524"/>
      <c r="K8" s="524"/>
      <c r="L8" s="524"/>
      <c r="M8" s="524"/>
      <c r="N8" s="524"/>
      <c r="O8" s="524"/>
      <c r="P8" s="524"/>
      <c r="Q8" s="524"/>
      <c r="R8" s="524"/>
      <c r="S8" s="524"/>
      <c r="T8" s="524"/>
      <c r="U8" s="524"/>
      <c r="V8" s="524"/>
      <c r="W8" s="525"/>
      <c r="Y8" s="30" t="s">
        <v>14</v>
      </c>
    </row>
    <row r="9" spans="2:29" ht="24.95" customHeight="1">
      <c r="B9" s="538" t="s">
        <v>640</v>
      </c>
      <c r="C9" s="524"/>
      <c r="D9" s="524"/>
      <c r="E9" s="524"/>
      <c r="F9" s="524"/>
      <c r="G9" s="524"/>
      <c r="H9" s="524"/>
      <c r="I9" s="524"/>
      <c r="J9" s="524"/>
      <c r="K9" s="524"/>
      <c r="L9" s="524"/>
      <c r="M9" s="524"/>
      <c r="N9" s="524"/>
      <c r="O9" s="524"/>
      <c r="P9" s="524"/>
      <c r="Q9" s="524"/>
      <c r="R9" s="524"/>
      <c r="S9" s="524"/>
      <c r="T9" s="524"/>
      <c r="U9" s="524"/>
      <c r="V9" s="524"/>
      <c r="W9" s="525"/>
      <c r="Y9" s="30" t="s">
        <v>648</v>
      </c>
    </row>
    <row r="10" spans="2:29" ht="24.95" customHeight="1" thickBot="1">
      <c r="B10" s="458" t="s">
        <v>2</v>
      </c>
      <c r="C10" s="459"/>
      <c r="D10" s="459"/>
      <c r="E10" s="459"/>
      <c r="F10" s="455" t="s">
        <v>55</v>
      </c>
      <c r="G10" s="452"/>
      <c r="H10" s="452"/>
      <c r="I10" s="452"/>
      <c r="J10" s="452"/>
      <c r="K10" s="29" t="s">
        <v>5</v>
      </c>
      <c r="L10" s="452" t="s">
        <v>55</v>
      </c>
      <c r="M10" s="452"/>
      <c r="N10" s="452"/>
      <c r="O10" s="452"/>
      <c r="P10" s="526"/>
      <c r="Q10" s="455" t="s">
        <v>7</v>
      </c>
      <c r="R10" s="452"/>
      <c r="S10" s="526"/>
      <c r="T10" s="455"/>
      <c r="U10" s="452"/>
      <c r="V10" s="453" t="s">
        <v>6</v>
      </c>
      <c r="W10" s="454"/>
      <c r="Y10" s="30" t="s">
        <v>15</v>
      </c>
    </row>
    <row r="11" spans="2:29">
      <c r="B11" s="42"/>
      <c r="C11" s="42"/>
      <c r="D11" s="42"/>
      <c r="E11" s="42"/>
      <c r="F11" s="42"/>
      <c r="G11" s="42"/>
      <c r="H11" s="42"/>
      <c r="I11" s="42"/>
      <c r="J11" s="42"/>
      <c r="K11" s="42"/>
      <c r="L11" s="42"/>
      <c r="M11" s="42"/>
      <c r="N11" s="42"/>
      <c r="O11" s="42"/>
      <c r="P11" s="42"/>
      <c r="Q11" s="42"/>
      <c r="R11" s="42"/>
      <c r="S11" s="42"/>
      <c r="T11" s="42"/>
      <c r="U11" s="42"/>
      <c r="V11" s="42"/>
      <c r="W11" s="42"/>
      <c r="Y11" s="30" t="s">
        <v>649</v>
      </c>
    </row>
    <row r="12" spans="2:29">
      <c r="B12" s="258" t="s">
        <v>66</v>
      </c>
      <c r="C12" s="259"/>
      <c r="D12" s="259"/>
      <c r="E12" s="259"/>
      <c r="F12" s="260"/>
      <c r="G12" s="261"/>
      <c r="H12" s="261"/>
      <c r="I12" s="261"/>
      <c r="J12" s="261"/>
      <c r="K12" s="39"/>
      <c r="L12" s="260"/>
      <c r="M12" s="261"/>
      <c r="N12" s="261"/>
      <c r="O12" s="261"/>
      <c r="P12" s="261"/>
      <c r="Q12" s="260"/>
      <c r="R12" s="261"/>
      <c r="S12" s="262"/>
      <c r="T12" s="260"/>
      <c r="U12" s="261"/>
      <c r="V12" s="39"/>
      <c r="W12" s="39"/>
      <c r="Y12" s="30" t="s">
        <v>16</v>
      </c>
    </row>
    <row r="13" spans="2:29" ht="27" customHeight="1">
      <c r="B13" s="632" t="s">
        <v>67</v>
      </c>
      <c r="C13" s="632"/>
      <c r="D13" s="632"/>
      <c r="E13" s="632"/>
      <c r="F13" s="633"/>
      <c r="G13" s="633"/>
      <c r="H13" s="633"/>
      <c r="I13" s="633"/>
      <c r="J13" s="633"/>
      <c r="K13" s="633"/>
      <c r="L13" s="633"/>
      <c r="M13" s="633"/>
      <c r="N13" s="633"/>
      <c r="O13" s="633"/>
      <c r="P13" s="633"/>
      <c r="Q13" s="633"/>
      <c r="R13" s="633"/>
      <c r="S13" s="633"/>
      <c r="T13" s="633"/>
      <c r="U13" s="633"/>
      <c r="V13" s="633"/>
      <c r="W13" s="633"/>
      <c r="Y13" s="31" t="s">
        <v>650</v>
      </c>
      <c r="Z13" s="31"/>
      <c r="AA13" s="31"/>
      <c r="AB13" s="31"/>
      <c r="AC13" s="31"/>
    </row>
    <row r="14" spans="2:29" ht="27" customHeight="1">
      <c r="B14" s="632"/>
      <c r="C14" s="632"/>
      <c r="D14" s="632"/>
      <c r="E14" s="632"/>
      <c r="F14" s="633"/>
      <c r="G14" s="633"/>
      <c r="H14" s="633"/>
      <c r="I14" s="633"/>
      <c r="J14" s="633"/>
      <c r="K14" s="633"/>
      <c r="L14" s="633"/>
      <c r="M14" s="633"/>
      <c r="N14" s="633"/>
      <c r="O14" s="633"/>
      <c r="P14" s="633"/>
      <c r="Q14" s="633"/>
      <c r="R14" s="633"/>
      <c r="S14" s="633"/>
      <c r="T14" s="633"/>
      <c r="U14" s="633"/>
      <c r="V14" s="633"/>
      <c r="W14" s="633"/>
      <c r="Y14" s="30" t="s">
        <v>98</v>
      </c>
    </row>
    <row r="15" spans="2:29" ht="27" customHeight="1">
      <c r="B15" s="632"/>
      <c r="C15" s="632"/>
      <c r="D15" s="632"/>
      <c r="E15" s="632"/>
      <c r="F15" s="633"/>
      <c r="G15" s="633"/>
      <c r="H15" s="633"/>
      <c r="I15" s="633"/>
      <c r="J15" s="633"/>
      <c r="K15" s="633"/>
      <c r="L15" s="633"/>
      <c r="M15" s="633"/>
      <c r="N15" s="633"/>
      <c r="O15" s="633"/>
      <c r="P15" s="633"/>
      <c r="Q15" s="633"/>
      <c r="R15" s="633"/>
      <c r="S15" s="633"/>
      <c r="T15" s="633"/>
      <c r="U15" s="633"/>
      <c r="V15" s="633"/>
      <c r="W15" s="633"/>
      <c r="Y15" s="30" t="s">
        <v>68</v>
      </c>
    </row>
    <row r="16" spans="2:29" ht="27" customHeight="1">
      <c r="B16" s="632"/>
      <c r="C16" s="632"/>
      <c r="D16" s="632"/>
      <c r="E16" s="632"/>
      <c r="F16" s="633"/>
      <c r="G16" s="633"/>
      <c r="H16" s="633"/>
      <c r="I16" s="633"/>
      <c r="J16" s="633"/>
      <c r="K16" s="633"/>
      <c r="L16" s="633"/>
      <c r="M16" s="633"/>
      <c r="N16" s="633"/>
      <c r="O16" s="633"/>
      <c r="P16" s="633"/>
      <c r="Q16" s="633"/>
      <c r="R16" s="633"/>
      <c r="S16" s="633"/>
      <c r="T16" s="633"/>
      <c r="U16" s="633"/>
      <c r="V16" s="633"/>
      <c r="W16" s="633"/>
      <c r="Y16" s="30" t="s">
        <v>69</v>
      </c>
    </row>
    <row r="17" spans="2:29" ht="27" customHeight="1">
      <c r="B17" s="632" t="s">
        <v>62</v>
      </c>
      <c r="C17" s="632"/>
      <c r="D17" s="632"/>
      <c r="E17" s="632"/>
      <c r="F17" s="633"/>
      <c r="G17" s="633"/>
      <c r="H17" s="633"/>
      <c r="I17" s="633"/>
      <c r="J17" s="633"/>
      <c r="K17" s="633"/>
      <c r="L17" s="633"/>
      <c r="M17" s="633"/>
      <c r="N17" s="633"/>
      <c r="O17" s="633"/>
      <c r="P17" s="633"/>
      <c r="Q17" s="633"/>
      <c r="R17" s="633"/>
      <c r="S17" s="633"/>
      <c r="T17" s="633"/>
      <c r="U17" s="633"/>
      <c r="V17" s="633"/>
      <c r="W17" s="633"/>
      <c r="Y17" s="30" t="s">
        <v>70</v>
      </c>
    </row>
    <row r="18" spans="2:29" ht="27" customHeight="1">
      <c r="B18" s="632"/>
      <c r="C18" s="632"/>
      <c r="D18" s="632"/>
      <c r="E18" s="632"/>
      <c r="F18" s="633"/>
      <c r="G18" s="633"/>
      <c r="H18" s="633"/>
      <c r="I18" s="633"/>
      <c r="J18" s="633"/>
      <c r="K18" s="633"/>
      <c r="L18" s="633"/>
      <c r="M18" s="633"/>
      <c r="N18" s="633"/>
      <c r="O18" s="633"/>
      <c r="P18" s="633"/>
      <c r="Q18" s="633"/>
      <c r="R18" s="633"/>
      <c r="S18" s="633"/>
      <c r="T18" s="633"/>
      <c r="U18" s="633"/>
      <c r="V18" s="633"/>
      <c r="W18" s="633"/>
      <c r="Y18" s="30" t="s">
        <v>71</v>
      </c>
    </row>
    <row r="19" spans="2:29" ht="27" customHeight="1">
      <c r="B19" s="632"/>
      <c r="C19" s="632"/>
      <c r="D19" s="632"/>
      <c r="E19" s="632"/>
      <c r="F19" s="633"/>
      <c r="G19" s="633"/>
      <c r="H19" s="633"/>
      <c r="I19" s="633"/>
      <c r="J19" s="633"/>
      <c r="K19" s="633"/>
      <c r="L19" s="633"/>
      <c r="M19" s="633"/>
      <c r="N19" s="633"/>
      <c r="O19" s="633"/>
      <c r="P19" s="633"/>
      <c r="Q19" s="633"/>
      <c r="R19" s="633"/>
      <c r="S19" s="633"/>
      <c r="T19" s="633"/>
      <c r="U19" s="633"/>
      <c r="V19" s="633"/>
      <c r="W19" s="633"/>
      <c r="Y19" s="30" t="s">
        <v>72</v>
      </c>
    </row>
    <row r="20" spans="2:29" ht="27" customHeight="1">
      <c r="B20" s="632"/>
      <c r="C20" s="632"/>
      <c r="D20" s="632"/>
      <c r="E20" s="632"/>
      <c r="F20" s="633"/>
      <c r="G20" s="633"/>
      <c r="H20" s="633"/>
      <c r="I20" s="633"/>
      <c r="J20" s="633"/>
      <c r="K20" s="633"/>
      <c r="L20" s="633"/>
      <c r="M20" s="633"/>
      <c r="N20" s="633"/>
      <c r="O20" s="633"/>
      <c r="P20" s="633"/>
      <c r="Q20" s="633"/>
      <c r="R20" s="633"/>
      <c r="S20" s="633"/>
      <c r="T20" s="633"/>
      <c r="U20" s="633"/>
      <c r="V20" s="633"/>
      <c r="W20" s="633"/>
      <c r="Y20" s="30" t="s">
        <v>73</v>
      </c>
    </row>
    <row r="21" spans="2:29" ht="27" customHeight="1">
      <c r="B21" s="632" t="s">
        <v>63</v>
      </c>
      <c r="C21" s="632"/>
      <c r="D21" s="632"/>
      <c r="E21" s="632"/>
      <c r="F21" s="633"/>
      <c r="G21" s="633"/>
      <c r="H21" s="633"/>
      <c r="I21" s="633"/>
      <c r="J21" s="633"/>
      <c r="K21" s="633"/>
      <c r="L21" s="633"/>
      <c r="M21" s="633"/>
      <c r="N21" s="633"/>
      <c r="O21" s="633"/>
      <c r="P21" s="633"/>
      <c r="Q21" s="633"/>
      <c r="R21" s="633"/>
      <c r="S21" s="633"/>
      <c r="T21" s="633"/>
      <c r="U21" s="633"/>
      <c r="V21" s="633"/>
      <c r="W21" s="633"/>
      <c r="Y21" s="30" t="s">
        <v>74</v>
      </c>
    </row>
    <row r="22" spans="2:29" ht="27" customHeight="1">
      <c r="B22" s="632"/>
      <c r="C22" s="632"/>
      <c r="D22" s="632"/>
      <c r="E22" s="632"/>
      <c r="F22" s="633"/>
      <c r="G22" s="633"/>
      <c r="H22" s="633"/>
      <c r="I22" s="633"/>
      <c r="J22" s="633"/>
      <c r="K22" s="633"/>
      <c r="L22" s="633"/>
      <c r="M22" s="633"/>
      <c r="N22" s="633"/>
      <c r="O22" s="633"/>
      <c r="P22" s="633"/>
      <c r="Q22" s="633"/>
      <c r="R22" s="633"/>
      <c r="S22" s="633"/>
      <c r="T22" s="633"/>
      <c r="U22" s="633"/>
      <c r="V22" s="633"/>
      <c r="W22" s="633"/>
      <c r="Y22" s="30" t="s">
        <v>75</v>
      </c>
    </row>
    <row r="23" spans="2:29" ht="27" customHeight="1">
      <c r="B23" s="632"/>
      <c r="C23" s="632"/>
      <c r="D23" s="632"/>
      <c r="E23" s="632"/>
      <c r="F23" s="633"/>
      <c r="G23" s="633"/>
      <c r="H23" s="633"/>
      <c r="I23" s="633"/>
      <c r="J23" s="633"/>
      <c r="K23" s="633"/>
      <c r="L23" s="633"/>
      <c r="M23" s="633"/>
      <c r="N23" s="633"/>
      <c r="O23" s="633"/>
      <c r="P23" s="633"/>
      <c r="Q23" s="633"/>
      <c r="R23" s="633"/>
      <c r="S23" s="633"/>
      <c r="T23" s="633"/>
      <c r="U23" s="633"/>
      <c r="V23" s="633"/>
      <c r="W23" s="633"/>
      <c r="Y23" s="30" t="s">
        <v>100</v>
      </c>
    </row>
    <row r="24" spans="2:29" ht="27" customHeight="1">
      <c r="B24" s="632"/>
      <c r="C24" s="632"/>
      <c r="D24" s="632"/>
      <c r="E24" s="632"/>
      <c r="F24" s="633"/>
      <c r="G24" s="633"/>
      <c r="H24" s="633"/>
      <c r="I24" s="633"/>
      <c r="J24" s="633"/>
      <c r="K24" s="633"/>
      <c r="L24" s="633"/>
      <c r="M24" s="633"/>
      <c r="N24" s="633"/>
      <c r="O24" s="633"/>
      <c r="P24" s="633"/>
      <c r="Q24" s="633"/>
      <c r="R24" s="633"/>
      <c r="S24" s="633"/>
      <c r="T24" s="633"/>
      <c r="U24" s="633"/>
      <c r="V24" s="633"/>
      <c r="W24" s="633"/>
      <c r="Y24" s="30" t="s">
        <v>82</v>
      </c>
    </row>
    <row r="25" spans="2:29" ht="27" customHeight="1">
      <c r="B25" s="632" t="s">
        <v>64</v>
      </c>
      <c r="C25" s="632"/>
      <c r="D25" s="632"/>
      <c r="E25" s="632"/>
      <c r="F25" s="633"/>
      <c r="G25" s="633"/>
      <c r="H25" s="633"/>
      <c r="I25" s="633"/>
      <c r="J25" s="633"/>
      <c r="K25" s="633"/>
      <c r="L25" s="633"/>
      <c r="M25" s="633"/>
      <c r="N25" s="633"/>
      <c r="O25" s="633"/>
      <c r="P25" s="633"/>
      <c r="Q25" s="633"/>
      <c r="R25" s="633"/>
      <c r="S25" s="633"/>
      <c r="T25" s="633"/>
      <c r="U25" s="633"/>
      <c r="V25" s="633"/>
      <c r="W25" s="633"/>
      <c r="Y25" s="30" t="s">
        <v>101</v>
      </c>
    </row>
    <row r="26" spans="2:29" ht="27" customHeight="1">
      <c r="B26" s="632"/>
      <c r="C26" s="632"/>
      <c r="D26" s="632"/>
      <c r="E26" s="632"/>
      <c r="F26" s="633"/>
      <c r="G26" s="633"/>
      <c r="H26" s="633"/>
      <c r="I26" s="633"/>
      <c r="J26" s="633"/>
      <c r="K26" s="633"/>
      <c r="L26" s="633"/>
      <c r="M26" s="633"/>
      <c r="N26" s="633"/>
      <c r="O26" s="633"/>
      <c r="P26" s="633"/>
      <c r="Q26" s="633"/>
      <c r="R26" s="633"/>
      <c r="S26" s="633"/>
      <c r="T26" s="633"/>
      <c r="U26" s="633"/>
      <c r="V26" s="633"/>
      <c r="W26" s="633"/>
      <c r="Y26" s="30" t="s">
        <v>76</v>
      </c>
    </row>
    <row r="27" spans="2:29" ht="27" customHeight="1">
      <c r="B27" s="632"/>
      <c r="C27" s="632"/>
      <c r="D27" s="632"/>
      <c r="E27" s="632"/>
      <c r="F27" s="633"/>
      <c r="G27" s="633"/>
      <c r="H27" s="633"/>
      <c r="I27" s="633"/>
      <c r="J27" s="633"/>
      <c r="K27" s="633"/>
      <c r="L27" s="633"/>
      <c r="M27" s="633"/>
      <c r="N27" s="633"/>
      <c r="O27" s="633"/>
      <c r="P27" s="633"/>
      <c r="Q27" s="633"/>
      <c r="R27" s="633"/>
      <c r="S27" s="633"/>
      <c r="T27" s="633"/>
      <c r="U27" s="633"/>
      <c r="V27" s="633"/>
      <c r="W27" s="633"/>
      <c r="Y27" s="30" t="s">
        <v>99</v>
      </c>
    </row>
    <row r="28" spans="2:29" ht="27" customHeight="1">
      <c r="B28" s="632"/>
      <c r="C28" s="632"/>
      <c r="D28" s="632"/>
      <c r="E28" s="632"/>
      <c r="F28" s="633"/>
      <c r="G28" s="633"/>
      <c r="H28" s="633"/>
      <c r="I28" s="633"/>
      <c r="J28" s="633"/>
      <c r="K28" s="633"/>
      <c r="L28" s="633"/>
      <c r="M28" s="633"/>
      <c r="N28" s="633"/>
      <c r="O28" s="633"/>
      <c r="P28" s="633"/>
      <c r="Q28" s="633"/>
      <c r="R28" s="633"/>
      <c r="S28" s="633"/>
      <c r="T28" s="633"/>
      <c r="U28" s="633"/>
      <c r="V28" s="633"/>
      <c r="W28" s="633"/>
    </row>
    <row r="29" spans="2:29" ht="27" customHeight="1">
      <c r="B29" s="632"/>
      <c r="C29" s="632"/>
      <c r="D29" s="632"/>
      <c r="E29" s="632"/>
      <c r="F29" s="633"/>
      <c r="G29" s="633"/>
      <c r="H29" s="633"/>
      <c r="I29" s="633"/>
      <c r="J29" s="633"/>
      <c r="K29" s="633"/>
      <c r="L29" s="633"/>
      <c r="M29" s="633"/>
      <c r="N29" s="633"/>
      <c r="O29" s="633"/>
      <c r="P29" s="633"/>
      <c r="Q29" s="633"/>
      <c r="R29" s="633"/>
      <c r="S29" s="633"/>
      <c r="T29" s="633"/>
      <c r="U29" s="633"/>
      <c r="V29" s="633"/>
      <c r="W29" s="633"/>
      <c r="AC29" s="30" t="s">
        <v>77</v>
      </c>
    </row>
    <row r="30" spans="2:29" ht="27" customHeight="1">
      <c r="B30" s="634" t="s">
        <v>65</v>
      </c>
      <c r="C30" s="635"/>
      <c r="D30" s="635"/>
      <c r="E30" s="636"/>
      <c r="F30" s="643"/>
      <c r="G30" s="644"/>
      <c r="H30" s="644"/>
      <c r="I30" s="644"/>
      <c r="J30" s="644"/>
      <c r="K30" s="644"/>
      <c r="L30" s="644"/>
      <c r="M30" s="644"/>
      <c r="N30" s="644"/>
      <c r="O30" s="644"/>
      <c r="P30" s="644"/>
      <c r="Q30" s="644"/>
      <c r="R30" s="644"/>
      <c r="S30" s="644"/>
      <c r="T30" s="644"/>
      <c r="U30" s="644"/>
      <c r="V30" s="644"/>
      <c r="W30" s="645"/>
    </row>
    <row r="31" spans="2:29" ht="27" customHeight="1">
      <c r="B31" s="637"/>
      <c r="C31" s="638"/>
      <c r="D31" s="638"/>
      <c r="E31" s="639"/>
      <c r="F31" s="646"/>
      <c r="G31" s="647"/>
      <c r="H31" s="647"/>
      <c r="I31" s="647"/>
      <c r="J31" s="647"/>
      <c r="K31" s="647"/>
      <c r="L31" s="647"/>
      <c r="M31" s="647"/>
      <c r="N31" s="647"/>
      <c r="O31" s="647"/>
      <c r="P31" s="647"/>
      <c r="Q31" s="647"/>
      <c r="R31" s="647"/>
      <c r="S31" s="647"/>
      <c r="T31" s="647"/>
      <c r="U31" s="647"/>
      <c r="V31" s="647"/>
      <c r="W31" s="648"/>
    </row>
    <row r="32" spans="2:29" ht="27" customHeight="1">
      <c r="B32" s="637"/>
      <c r="C32" s="638"/>
      <c r="D32" s="638"/>
      <c r="E32" s="639"/>
      <c r="F32" s="646"/>
      <c r="G32" s="647"/>
      <c r="H32" s="647"/>
      <c r="I32" s="647"/>
      <c r="J32" s="647"/>
      <c r="K32" s="647"/>
      <c r="L32" s="647"/>
      <c r="M32" s="647"/>
      <c r="N32" s="647"/>
      <c r="O32" s="647"/>
      <c r="P32" s="647"/>
      <c r="Q32" s="647"/>
      <c r="R32" s="647"/>
      <c r="S32" s="647"/>
      <c r="T32" s="647"/>
      <c r="U32" s="647"/>
      <c r="V32" s="647"/>
      <c r="W32" s="648"/>
    </row>
    <row r="33" spans="2:23" ht="27" customHeight="1">
      <c r="B33" s="640"/>
      <c r="C33" s="641"/>
      <c r="D33" s="641"/>
      <c r="E33" s="642"/>
      <c r="F33" s="649"/>
      <c r="G33" s="650"/>
      <c r="H33" s="650"/>
      <c r="I33" s="650"/>
      <c r="J33" s="650"/>
      <c r="K33" s="650"/>
      <c r="L33" s="650"/>
      <c r="M33" s="650"/>
      <c r="N33" s="650"/>
      <c r="O33" s="650"/>
      <c r="P33" s="650"/>
      <c r="Q33" s="650"/>
      <c r="R33" s="650"/>
      <c r="S33" s="650"/>
      <c r="T33" s="650"/>
      <c r="U33" s="650"/>
      <c r="V33" s="650"/>
      <c r="W33" s="651"/>
    </row>
    <row r="34" spans="2:23" ht="21.95" customHeight="1"/>
    <row r="35" spans="2:23" ht="21.95" customHeight="1"/>
    <row r="36" spans="2:23" ht="21.95" customHeight="1"/>
    <row r="37" spans="2:23" ht="21.95" customHeight="1"/>
    <row r="38" spans="2:23" ht="21.95" customHeight="1"/>
    <row r="39" spans="2:23" ht="21.95" customHeight="1"/>
    <row r="40" spans="2:23" ht="21.95" customHeight="1"/>
    <row r="41" spans="2:23" ht="21.95" customHeight="1"/>
    <row r="42" spans="2:23" ht="21.95" customHeight="1"/>
    <row r="43" spans="2:23" ht="21.95" customHeight="1"/>
    <row r="44" spans="2:23" ht="21.95" customHeight="1"/>
    <row r="45" spans="2:23" ht="21.95" customHeight="1"/>
    <row r="46" spans="2:23" ht="21.95" customHeight="1"/>
    <row r="47" spans="2:23" ht="21.95" customHeight="1"/>
    <row r="48" spans="2:23" ht="21.95" customHeight="1"/>
    <row r="49" ht="21.95" customHeight="1"/>
    <row r="50" ht="21.95" customHeight="1"/>
    <row r="51" ht="21.95" customHeight="1"/>
    <row r="52" ht="21.95" customHeight="1"/>
    <row r="53" ht="21.95" customHeight="1"/>
    <row r="54" ht="21.95" customHeight="1"/>
    <row r="55" ht="21.95" customHeight="1"/>
    <row r="56" ht="21.95" customHeight="1"/>
    <row r="57" ht="21.95" customHeight="1"/>
    <row r="58" ht="21.95" customHeight="1"/>
    <row r="59" ht="21.95" customHeight="1"/>
    <row r="60" ht="21.95" customHeight="1"/>
    <row r="61" ht="21.95" customHeight="1"/>
    <row r="62" ht="21.95" customHeight="1"/>
    <row r="63" ht="21.95" customHeight="1"/>
    <row r="64"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row r="81" ht="21.95" customHeight="1"/>
  </sheetData>
  <mergeCells count="29">
    <mergeCell ref="B25:E29"/>
    <mergeCell ref="F25:W29"/>
    <mergeCell ref="B30:E33"/>
    <mergeCell ref="F30:W33"/>
    <mergeCell ref="B13:E16"/>
    <mergeCell ref="F13:W16"/>
    <mergeCell ref="B17:E20"/>
    <mergeCell ref="F17:W20"/>
    <mergeCell ref="B21:E24"/>
    <mergeCell ref="F21:W24"/>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2"/>
  <dataValidations count="1">
    <dataValidation type="list" allowBlank="1" showInputMessage="1" showErrorMessage="1" sqref="F7:P7">
      <formula1>$Y$6:$Y$12</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80"/>
  <sheetViews>
    <sheetView view="pageBreakPreview" zoomScaleNormal="100" zoomScaleSheetLayoutView="100" workbookViewId="0">
      <selection activeCell="B21" sqref="B21:E24"/>
    </sheetView>
  </sheetViews>
  <sheetFormatPr defaultRowHeight="13.5"/>
  <cols>
    <col min="1" max="1" width="0.625" style="2" customWidth="1"/>
    <col min="2" max="23" width="3.625" style="2" customWidth="1"/>
    <col min="24" max="24" width="4.25" style="2" customWidth="1"/>
    <col min="25" max="29" width="9" style="30"/>
    <col min="30" max="40" width="3.625" style="2" customWidth="1"/>
    <col min="41" max="16384" width="9" style="2"/>
  </cols>
  <sheetData>
    <row r="1" spans="2:29">
      <c r="B1" s="1" t="s">
        <v>102</v>
      </c>
      <c r="E1" s="80"/>
    </row>
    <row r="2" spans="2:29" ht="9.75" customHeight="1">
      <c r="B2" s="1"/>
    </row>
    <row r="3" spans="2:29" ht="18.75">
      <c r="B3" s="506" t="s">
        <v>79</v>
      </c>
      <c r="C3" s="506"/>
      <c r="D3" s="506"/>
      <c r="E3" s="506"/>
      <c r="F3" s="506"/>
      <c r="G3" s="506"/>
      <c r="H3" s="506"/>
      <c r="I3" s="506"/>
      <c r="J3" s="506"/>
      <c r="K3" s="506"/>
      <c r="L3" s="506"/>
      <c r="M3" s="506"/>
      <c r="N3" s="506"/>
      <c r="O3" s="506"/>
      <c r="P3" s="506"/>
      <c r="Q3" s="506"/>
      <c r="R3" s="506"/>
      <c r="S3" s="506"/>
      <c r="T3" s="506"/>
      <c r="U3" s="506"/>
      <c r="V3" s="506"/>
      <c r="W3" s="506"/>
    </row>
    <row r="4" spans="2:29" ht="12.75" customHeight="1" thickBot="1">
      <c r="B4" s="1"/>
    </row>
    <row r="5" spans="2:29" ht="33" customHeight="1" thickBot="1">
      <c r="B5" s="507" t="s">
        <v>26</v>
      </c>
      <c r="C5" s="508"/>
      <c r="D5" s="508"/>
      <c r="E5" s="511"/>
      <c r="F5" s="511"/>
      <c r="G5" s="511"/>
      <c r="H5" s="511"/>
      <c r="I5" s="511"/>
      <c r="J5" s="511"/>
      <c r="K5" s="511"/>
      <c r="L5" s="511"/>
      <c r="M5" s="511"/>
      <c r="N5" s="512"/>
      <c r="P5" s="507" t="s">
        <v>27</v>
      </c>
      <c r="Q5" s="508"/>
      <c r="R5" s="508"/>
      <c r="S5" s="508"/>
      <c r="T5" s="509"/>
      <c r="U5" s="509"/>
      <c r="V5" s="509"/>
      <c r="W5" s="510"/>
      <c r="Y5" s="31" t="s">
        <v>21</v>
      </c>
      <c r="Z5" s="31"/>
      <c r="AA5" s="31"/>
      <c r="AB5" s="31"/>
      <c r="AC5" s="31"/>
    </row>
    <row r="6" spans="2:29" ht="14.25" thickBot="1">
      <c r="B6" s="13"/>
      <c r="C6" s="13"/>
      <c r="D6" s="13"/>
      <c r="E6" s="19"/>
      <c r="F6" s="19"/>
      <c r="G6" s="19"/>
      <c r="H6" s="19"/>
      <c r="I6" s="19"/>
      <c r="J6" s="19"/>
      <c r="K6" s="19"/>
      <c r="L6" s="19"/>
      <c r="M6" s="19"/>
      <c r="N6" s="19"/>
      <c r="P6" s="13"/>
      <c r="Q6" s="13"/>
      <c r="R6" s="13"/>
      <c r="S6" s="13"/>
      <c r="T6" s="10"/>
      <c r="U6" s="10"/>
      <c r="V6" s="10"/>
      <c r="W6" s="10"/>
      <c r="Y6" s="30" t="s">
        <v>12</v>
      </c>
    </row>
    <row r="7" spans="2:29" ht="24.95" customHeight="1">
      <c r="B7" s="522" t="s">
        <v>1</v>
      </c>
      <c r="C7" s="523"/>
      <c r="D7" s="523"/>
      <c r="E7" s="523"/>
      <c r="F7" s="527"/>
      <c r="G7" s="527"/>
      <c r="H7" s="527"/>
      <c r="I7" s="527"/>
      <c r="J7" s="527"/>
      <c r="K7" s="527"/>
      <c r="L7" s="527"/>
      <c r="M7" s="527"/>
      <c r="N7" s="527"/>
      <c r="O7" s="527"/>
      <c r="P7" s="527"/>
      <c r="Q7" s="527" t="s">
        <v>4</v>
      </c>
      <c r="R7" s="527"/>
      <c r="S7" s="527"/>
      <c r="T7" s="527"/>
      <c r="U7" s="527"/>
      <c r="V7" s="528"/>
      <c r="W7" s="28" t="s">
        <v>3</v>
      </c>
      <c r="Y7" s="30" t="s">
        <v>13</v>
      </c>
    </row>
    <row r="8" spans="2:29" ht="24.95" customHeight="1">
      <c r="B8" s="520" t="s">
        <v>641</v>
      </c>
      <c r="C8" s="521"/>
      <c r="D8" s="521"/>
      <c r="E8" s="521"/>
      <c r="F8" s="524"/>
      <c r="G8" s="524"/>
      <c r="H8" s="524"/>
      <c r="I8" s="524"/>
      <c r="J8" s="524"/>
      <c r="K8" s="524"/>
      <c r="L8" s="524"/>
      <c r="M8" s="524"/>
      <c r="N8" s="524"/>
      <c r="O8" s="524"/>
      <c r="P8" s="524"/>
      <c r="Q8" s="524"/>
      <c r="R8" s="524"/>
      <c r="S8" s="524"/>
      <c r="T8" s="524"/>
      <c r="U8" s="524"/>
      <c r="V8" s="524"/>
      <c r="W8" s="525"/>
      <c r="Y8" s="30" t="s">
        <v>14</v>
      </c>
    </row>
    <row r="9" spans="2:29" ht="24.95" customHeight="1">
      <c r="B9" s="538" t="s">
        <v>640</v>
      </c>
      <c r="C9" s="524"/>
      <c r="D9" s="524"/>
      <c r="E9" s="524"/>
      <c r="F9" s="524"/>
      <c r="G9" s="524"/>
      <c r="H9" s="524"/>
      <c r="I9" s="524"/>
      <c r="J9" s="524"/>
      <c r="K9" s="524"/>
      <c r="L9" s="524"/>
      <c r="M9" s="524"/>
      <c r="N9" s="524"/>
      <c r="O9" s="524"/>
      <c r="P9" s="524"/>
      <c r="Q9" s="524"/>
      <c r="R9" s="524"/>
      <c r="S9" s="524"/>
      <c r="T9" s="524"/>
      <c r="U9" s="524"/>
      <c r="V9" s="524"/>
      <c r="W9" s="525"/>
      <c r="Y9" s="30" t="s">
        <v>648</v>
      </c>
    </row>
    <row r="10" spans="2:29" ht="24.95" customHeight="1" thickBot="1">
      <c r="B10" s="458" t="s">
        <v>2</v>
      </c>
      <c r="C10" s="459"/>
      <c r="D10" s="459"/>
      <c r="E10" s="459"/>
      <c r="F10" s="455" t="s">
        <v>55</v>
      </c>
      <c r="G10" s="452"/>
      <c r="H10" s="452"/>
      <c r="I10" s="452"/>
      <c r="J10" s="452"/>
      <c r="K10" s="256" t="s">
        <v>5</v>
      </c>
      <c r="L10" s="452" t="s">
        <v>55</v>
      </c>
      <c r="M10" s="452"/>
      <c r="N10" s="452"/>
      <c r="O10" s="452"/>
      <c r="P10" s="526"/>
      <c r="Q10" s="455" t="s">
        <v>7</v>
      </c>
      <c r="R10" s="452"/>
      <c r="S10" s="526"/>
      <c r="T10" s="455"/>
      <c r="U10" s="452"/>
      <c r="V10" s="453" t="s">
        <v>6</v>
      </c>
      <c r="W10" s="454"/>
      <c r="Y10" s="30" t="s">
        <v>15</v>
      </c>
    </row>
    <row r="11" spans="2:29">
      <c r="B11" s="43"/>
      <c r="C11" s="43"/>
      <c r="D11" s="43"/>
      <c r="E11" s="43"/>
      <c r="F11" s="40"/>
      <c r="G11" s="40"/>
      <c r="H11" s="40"/>
      <c r="I11" s="40"/>
      <c r="J11" s="40"/>
      <c r="K11" s="41"/>
      <c r="L11" s="40"/>
      <c r="M11" s="40"/>
      <c r="N11" s="40"/>
      <c r="O11" s="40"/>
      <c r="P11" s="40"/>
      <c r="Q11" s="40"/>
      <c r="R11" s="40"/>
      <c r="S11" s="40"/>
      <c r="T11" s="40"/>
      <c r="U11" s="40"/>
      <c r="V11" s="41"/>
      <c r="W11" s="41"/>
      <c r="Y11" s="30" t="s">
        <v>649</v>
      </c>
    </row>
    <row r="12" spans="2:29">
      <c r="B12" s="258" t="s">
        <v>120</v>
      </c>
      <c r="C12" s="259"/>
      <c r="D12" s="259"/>
      <c r="E12" s="259"/>
      <c r="F12" s="260"/>
      <c r="G12" s="261"/>
      <c r="H12" s="261"/>
      <c r="I12" s="261"/>
      <c r="J12" s="261"/>
      <c r="K12" s="39"/>
      <c r="L12" s="260"/>
      <c r="M12" s="261"/>
      <c r="N12" s="261"/>
      <c r="O12" s="261"/>
      <c r="P12" s="261"/>
      <c r="Q12" s="260"/>
      <c r="R12" s="261"/>
      <c r="S12" s="262"/>
      <c r="T12" s="260"/>
      <c r="U12" s="261"/>
      <c r="V12" s="39"/>
      <c r="W12" s="39"/>
      <c r="Y12" s="30" t="s">
        <v>16</v>
      </c>
    </row>
    <row r="13" spans="2:29" ht="27" customHeight="1">
      <c r="B13" s="632" t="s">
        <v>80</v>
      </c>
      <c r="C13" s="632"/>
      <c r="D13" s="632"/>
      <c r="E13" s="632"/>
      <c r="F13" s="662"/>
      <c r="G13" s="662"/>
      <c r="H13" s="662"/>
      <c r="I13" s="662"/>
      <c r="J13" s="662"/>
      <c r="K13" s="662"/>
      <c r="L13" s="662"/>
      <c r="M13" s="662"/>
      <c r="N13" s="662"/>
      <c r="O13" s="662"/>
      <c r="P13" s="662"/>
      <c r="Q13" s="662"/>
      <c r="R13" s="662"/>
      <c r="S13" s="662"/>
      <c r="T13" s="662"/>
      <c r="U13" s="662"/>
      <c r="V13" s="662"/>
      <c r="W13" s="662"/>
      <c r="Y13" s="31" t="s">
        <v>650</v>
      </c>
      <c r="Z13" s="31"/>
      <c r="AA13" s="31"/>
      <c r="AB13" s="31"/>
      <c r="AC13" s="31"/>
    </row>
    <row r="14" spans="2:29" ht="27" customHeight="1">
      <c r="B14" s="632"/>
      <c r="C14" s="632"/>
      <c r="D14" s="632"/>
      <c r="E14" s="632"/>
      <c r="F14" s="662"/>
      <c r="G14" s="662"/>
      <c r="H14" s="662"/>
      <c r="I14" s="662"/>
      <c r="J14" s="662"/>
      <c r="K14" s="662"/>
      <c r="L14" s="662"/>
      <c r="M14" s="662"/>
      <c r="N14" s="662"/>
      <c r="O14" s="662"/>
      <c r="P14" s="662"/>
      <c r="Q14" s="662"/>
      <c r="R14" s="662"/>
      <c r="S14" s="662"/>
      <c r="T14" s="662"/>
      <c r="U14" s="662"/>
      <c r="V14" s="662"/>
      <c r="W14" s="662"/>
      <c r="Y14" s="30" t="s">
        <v>94</v>
      </c>
    </row>
    <row r="15" spans="2:29" ht="27" customHeight="1">
      <c r="B15" s="632"/>
      <c r="C15" s="632"/>
      <c r="D15" s="632"/>
      <c r="E15" s="632"/>
      <c r="F15" s="662"/>
      <c r="G15" s="662"/>
      <c r="H15" s="662"/>
      <c r="I15" s="662"/>
      <c r="J15" s="662"/>
      <c r="K15" s="662"/>
      <c r="L15" s="662"/>
      <c r="M15" s="662"/>
      <c r="N15" s="662"/>
      <c r="O15" s="662"/>
      <c r="P15" s="662"/>
      <c r="Q15" s="662"/>
      <c r="R15" s="662"/>
      <c r="S15" s="662"/>
      <c r="T15" s="662"/>
      <c r="U15" s="662"/>
      <c r="V15" s="662"/>
      <c r="W15" s="662"/>
      <c r="Y15" s="30" t="s">
        <v>90</v>
      </c>
    </row>
    <row r="16" spans="2:29" ht="27" customHeight="1">
      <c r="B16" s="632" t="s">
        <v>509</v>
      </c>
      <c r="C16" s="632"/>
      <c r="D16" s="632"/>
      <c r="E16" s="632"/>
      <c r="F16" s="652"/>
      <c r="G16" s="652"/>
      <c r="H16" s="652"/>
      <c r="I16" s="652"/>
      <c r="J16" s="652"/>
      <c r="K16" s="652"/>
      <c r="L16" s="652"/>
      <c r="M16" s="652"/>
      <c r="N16" s="652"/>
      <c r="O16" s="652"/>
      <c r="P16" s="652"/>
      <c r="Q16" s="652"/>
      <c r="R16" s="652"/>
      <c r="S16" s="652"/>
      <c r="T16" s="652"/>
      <c r="U16" s="652"/>
      <c r="V16" s="652"/>
      <c r="W16" s="652"/>
      <c r="Y16" s="30" t="s">
        <v>87</v>
      </c>
    </row>
    <row r="17" spans="2:30" s="30" customFormat="1" ht="27" customHeight="1">
      <c r="B17" s="632"/>
      <c r="C17" s="632"/>
      <c r="D17" s="632"/>
      <c r="E17" s="632"/>
      <c r="F17" s="652"/>
      <c r="G17" s="652"/>
      <c r="H17" s="652"/>
      <c r="I17" s="652"/>
      <c r="J17" s="652"/>
      <c r="K17" s="652"/>
      <c r="L17" s="652"/>
      <c r="M17" s="652"/>
      <c r="N17" s="652"/>
      <c r="O17" s="652"/>
      <c r="P17" s="652"/>
      <c r="Q17" s="652"/>
      <c r="R17" s="652"/>
      <c r="S17" s="652"/>
      <c r="T17" s="652"/>
      <c r="U17" s="652"/>
      <c r="V17" s="652"/>
      <c r="W17" s="652"/>
      <c r="X17" s="2"/>
      <c r="Y17" s="30" t="s">
        <v>83</v>
      </c>
      <c r="AD17" s="2"/>
    </row>
    <row r="18" spans="2:30" s="30" customFormat="1" ht="27" customHeight="1">
      <c r="B18" s="632"/>
      <c r="C18" s="632"/>
      <c r="D18" s="632"/>
      <c r="E18" s="632"/>
      <c r="F18" s="652"/>
      <c r="G18" s="652"/>
      <c r="H18" s="652"/>
      <c r="I18" s="652"/>
      <c r="J18" s="652"/>
      <c r="K18" s="652"/>
      <c r="L18" s="652"/>
      <c r="M18" s="652"/>
      <c r="N18" s="652"/>
      <c r="O18" s="652"/>
      <c r="P18" s="652"/>
      <c r="Q18" s="652"/>
      <c r="R18" s="652"/>
      <c r="S18" s="652"/>
      <c r="T18" s="652"/>
      <c r="U18" s="652"/>
      <c r="V18" s="652"/>
      <c r="W18" s="652"/>
      <c r="X18" s="2"/>
      <c r="Y18" s="30" t="s">
        <v>84</v>
      </c>
      <c r="AD18" s="2"/>
    </row>
    <row r="19" spans="2:30" s="30" customFormat="1" ht="27" customHeight="1">
      <c r="B19" s="632"/>
      <c r="C19" s="632"/>
      <c r="D19" s="632"/>
      <c r="E19" s="632"/>
      <c r="F19" s="652"/>
      <c r="G19" s="652"/>
      <c r="H19" s="652"/>
      <c r="I19" s="652"/>
      <c r="J19" s="652"/>
      <c r="K19" s="652"/>
      <c r="L19" s="652"/>
      <c r="M19" s="652"/>
      <c r="N19" s="652"/>
      <c r="O19" s="652"/>
      <c r="P19" s="652"/>
      <c r="Q19" s="652"/>
      <c r="R19" s="652"/>
      <c r="S19" s="652"/>
      <c r="T19" s="652"/>
      <c r="U19" s="652"/>
      <c r="V19" s="652"/>
      <c r="W19" s="652"/>
      <c r="X19" s="2"/>
      <c r="Y19" s="30" t="s">
        <v>85</v>
      </c>
      <c r="AD19" s="2"/>
    </row>
    <row r="20" spans="2:30" s="30" customFormat="1" ht="27" customHeight="1">
      <c r="B20" s="632"/>
      <c r="C20" s="632"/>
      <c r="D20" s="632"/>
      <c r="E20" s="632"/>
      <c r="F20" s="652"/>
      <c r="G20" s="652"/>
      <c r="H20" s="652"/>
      <c r="I20" s="652"/>
      <c r="J20" s="652"/>
      <c r="K20" s="652"/>
      <c r="L20" s="652"/>
      <c r="M20" s="652"/>
      <c r="N20" s="652"/>
      <c r="O20" s="652"/>
      <c r="P20" s="652"/>
      <c r="Q20" s="652"/>
      <c r="R20" s="652"/>
      <c r="S20" s="652"/>
      <c r="T20" s="652"/>
      <c r="U20" s="652"/>
      <c r="V20" s="652"/>
      <c r="W20" s="652"/>
      <c r="X20" s="2"/>
      <c r="Y20" s="30" t="s">
        <v>86</v>
      </c>
      <c r="AD20" s="2"/>
    </row>
    <row r="21" spans="2:30" s="30" customFormat="1" ht="27" customHeight="1">
      <c r="B21" s="663" t="s">
        <v>510</v>
      </c>
      <c r="C21" s="663"/>
      <c r="D21" s="663"/>
      <c r="E21" s="663"/>
      <c r="F21" s="652"/>
      <c r="G21" s="652"/>
      <c r="H21" s="652"/>
      <c r="I21" s="652"/>
      <c r="J21" s="652"/>
      <c r="K21" s="652"/>
      <c r="L21" s="652"/>
      <c r="M21" s="652"/>
      <c r="N21" s="652"/>
      <c r="O21" s="652"/>
      <c r="P21" s="652"/>
      <c r="Q21" s="652"/>
      <c r="R21" s="652"/>
      <c r="S21" s="652"/>
      <c r="T21" s="652"/>
      <c r="U21" s="652"/>
      <c r="V21" s="652"/>
      <c r="W21" s="652"/>
      <c r="X21" s="2"/>
      <c r="Y21" s="30" t="s">
        <v>91</v>
      </c>
      <c r="AD21" s="2"/>
    </row>
    <row r="22" spans="2:30" s="30" customFormat="1" ht="27" customHeight="1">
      <c r="B22" s="663"/>
      <c r="C22" s="663"/>
      <c r="D22" s="663"/>
      <c r="E22" s="663"/>
      <c r="F22" s="652"/>
      <c r="G22" s="652"/>
      <c r="H22" s="652"/>
      <c r="I22" s="652"/>
      <c r="J22" s="652"/>
      <c r="K22" s="652"/>
      <c r="L22" s="652"/>
      <c r="M22" s="652"/>
      <c r="N22" s="652"/>
      <c r="O22" s="652"/>
      <c r="P22" s="652"/>
      <c r="Q22" s="652"/>
      <c r="R22" s="652"/>
      <c r="S22" s="652"/>
      <c r="T22" s="652"/>
      <c r="U22" s="652"/>
      <c r="V22" s="652"/>
      <c r="W22" s="652"/>
      <c r="X22" s="2"/>
      <c r="Y22" s="30" t="s">
        <v>92</v>
      </c>
      <c r="AD22" s="2"/>
    </row>
    <row r="23" spans="2:30" s="30" customFormat="1" ht="27" customHeight="1">
      <c r="B23" s="663"/>
      <c r="C23" s="663"/>
      <c r="D23" s="663"/>
      <c r="E23" s="663"/>
      <c r="F23" s="652"/>
      <c r="G23" s="652"/>
      <c r="H23" s="652"/>
      <c r="I23" s="652"/>
      <c r="J23" s="652"/>
      <c r="K23" s="652"/>
      <c r="L23" s="652"/>
      <c r="M23" s="652"/>
      <c r="N23" s="652"/>
      <c r="O23" s="652"/>
      <c r="P23" s="652"/>
      <c r="Q23" s="652"/>
      <c r="R23" s="652"/>
      <c r="S23" s="652"/>
      <c r="T23" s="652"/>
      <c r="U23" s="652"/>
      <c r="V23" s="652"/>
      <c r="W23" s="652"/>
      <c r="X23" s="2"/>
      <c r="Y23" s="30" t="s">
        <v>93</v>
      </c>
      <c r="AD23" s="2"/>
    </row>
    <row r="24" spans="2:30" s="30" customFormat="1" ht="27" customHeight="1">
      <c r="B24" s="663"/>
      <c r="C24" s="663"/>
      <c r="D24" s="663"/>
      <c r="E24" s="663"/>
      <c r="F24" s="652"/>
      <c r="G24" s="652"/>
      <c r="H24" s="652"/>
      <c r="I24" s="652"/>
      <c r="J24" s="652"/>
      <c r="K24" s="652"/>
      <c r="L24" s="652"/>
      <c r="M24" s="652"/>
      <c r="N24" s="652"/>
      <c r="O24" s="652"/>
      <c r="P24" s="652"/>
      <c r="Q24" s="652"/>
      <c r="R24" s="652"/>
      <c r="S24" s="652"/>
      <c r="T24" s="652"/>
      <c r="U24" s="652"/>
      <c r="V24" s="652"/>
      <c r="W24" s="652"/>
      <c r="X24" s="2"/>
      <c r="Y24" s="30" t="s">
        <v>96</v>
      </c>
      <c r="AD24" s="2"/>
    </row>
    <row r="25" spans="2:30" s="30" customFormat="1" ht="27" customHeight="1">
      <c r="B25" s="632" t="s">
        <v>81</v>
      </c>
      <c r="C25" s="632"/>
      <c r="D25" s="632"/>
      <c r="E25" s="632"/>
      <c r="F25" s="652"/>
      <c r="G25" s="652"/>
      <c r="H25" s="652"/>
      <c r="I25" s="652"/>
      <c r="J25" s="652"/>
      <c r="K25" s="652"/>
      <c r="L25" s="652"/>
      <c r="M25" s="652"/>
      <c r="N25" s="652"/>
      <c r="O25" s="652"/>
      <c r="P25" s="652"/>
      <c r="Q25" s="652"/>
      <c r="R25" s="652"/>
      <c r="S25" s="652"/>
      <c r="T25" s="652"/>
      <c r="U25" s="652"/>
      <c r="V25" s="652"/>
      <c r="W25" s="652"/>
      <c r="X25" s="2"/>
      <c r="Y25" s="30" t="s">
        <v>88</v>
      </c>
      <c r="AD25" s="2"/>
    </row>
    <row r="26" spans="2:30" s="30" customFormat="1" ht="27" customHeight="1">
      <c r="B26" s="632"/>
      <c r="C26" s="632"/>
      <c r="D26" s="632"/>
      <c r="E26" s="632"/>
      <c r="F26" s="652"/>
      <c r="G26" s="652"/>
      <c r="H26" s="652"/>
      <c r="I26" s="652"/>
      <c r="J26" s="652"/>
      <c r="K26" s="652"/>
      <c r="L26" s="652"/>
      <c r="M26" s="652"/>
      <c r="N26" s="652"/>
      <c r="O26" s="652"/>
      <c r="P26" s="652"/>
      <c r="Q26" s="652"/>
      <c r="R26" s="652"/>
      <c r="S26" s="652"/>
      <c r="T26" s="652"/>
      <c r="U26" s="652"/>
      <c r="V26" s="652"/>
      <c r="W26" s="652"/>
      <c r="X26" s="2"/>
      <c r="Y26" s="30" t="s">
        <v>89</v>
      </c>
      <c r="AD26" s="2"/>
    </row>
    <row r="27" spans="2:30" s="30" customFormat="1" ht="27" customHeight="1">
      <c r="B27" s="632"/>
      <c r="C27" s="632"/>
      <c r="D27" s="632"/>
      <c r="E27" s="632"/>
      <c r="F27" s="652"/>
      <c r="G27" s="652"/>
      <c r="H27" s="652"/>
      <c r="I27" s="652"/>
      <c r="J27" s="652"/>
      <c r="K27" s="652"/>
      <c r="L27" s="652"/>
      <c r="M27" s="652"/>
      <c r="N27" s="652"/>
      <c r="O27" s="652"/>
      <c r="P27" s="652"/>
      <c r="Q27" s="652"/>
      <c r="R27" s="652"/>
      <c r="S27" s="652"/>
      <c r="T27" s="652"/>
      <c r="U27" s="652"/>
      <c r="V27" s="652"/>
      <c r="W27" s="652"/>
      <c r="X27" s="2"/>
      <c r="AD27" s="2"/>
    </row>
    <row r="28" spans="2:30" s="30" customFormat="1" ht="27" customHeight="1">
      <c r="B28" s="632"/>
      <c r="C28" s="632"/>
      <c r="D28" s="632"/>
      <c r="E28" s="632"/>
      <c r="F28" s="652"/>
      <c r="G28" s="652"/>
      <c r="H28" s="652"/>
      <c r="I28" s="652"/>
      <c r="J28" s="652"/>
      <c r="K28" s="652"/>
      <c r="L28" s="652"/>
      <c r="M28" s="652"/>
      <c r="N28" s="652"/>
      <c r="O28" s="652"/>
      <c r="P28" s="652"/>
      <c r="Q28" s="652"/>
      <c r="R28" s="652"/>
      <c r="S28" s="652"/>
      <c r="T28" s="652"/>
      <c r="U28" s="652"/>
      <c r="V28" s="652"/>
      <c r="W28" s="652"/>
      <c r="X28" s="2"/>
      <c r="AD28" s="2"/>
    </row>
    <row r="29" spans="2:30" s="30" customFormat="1" ht="27" customHeight="1">
      <c r="B29" s="634" t="s">
        <v>65</v>
      </c>
      <c r="C29" s="635"/>
      <c r="D29" s="635"/>
      <c r="E29" s="636"/>
      <c r="F29" s="653"/>
      <c r="G29" s="654"/>
      <c r="H29" s="654"/>
      <c r="I29" s="654"/>
      <c r="J29" s="654"/>
      <c r="K29" s="654"/>
      <c r="L29" s="654"/>
      <c r="M29" s="654"/>
      <c r="N29" s="654"/>
      <c r="O29" s="654"/>
      <c r="P29" s="654"/>
      <c r="Q29" s="654"/>
      <c r="R29" s="654"/>
      <c r="S29" s="654"/>
      <c r="T29" s="654"/>
      <c r="U29" s="654"/>
      <c r="V29" s="654"/>
      <c r="W29" s="655"/>
      <c r="X29" s="2"/>
      <c r="AD29" s="2"/>
    </row>
    <row r="30" spans="2:30" s="30" customFormat="1" ht="27" customHeight="1">
      <c r="B30" s="637"/>
      <c r="C30" s="638"/>
      <c r="D30" s="638"/>
      <c r="E30" s="639"/>
      <c r="F30" s="656"/>
      <c r="G30" s="657"/>
      <c r="H30" s="657"/>
      <c r="I30" s="657"/>
      <c r="J30" s="657"/>
      <c r="K30" s="657"/>
      <c r="L30" s="657"/>
      <c r="M30" s="657"/>
      <c r="N30" s="657"/>
      <c r="O30" s="657"/>
      <c r="P30" s="657"/>
      <c r="Q30" s="657"/>
      <c r="R30" s="657"/>
      <c r="S30" s="657"/>
      <c r="T30" s="657"/>
      <c r="U30" s="657"/>
      <c r="V30" s="657"/>
      <c r="W30" s="658"/>
      <c r="X30" s="2"/>
      <c r="AD30" s="2"/>
    </row>
    <row r="31" spans="2:30" s="30" customFormat="1" ht="27" customHeight="1">
      <c r="B31" s="637"/>
      <c r="C31" s="638"/>
      <c r="D31" s="638"/>
      <c r="E31" s="639"/>
      <c r="F31" s="656"/>
      <c r="G31" s="657"/>
      <c r="H31" s="657"/>
      <c r="I31" s="657"/>
      <c r="J31" s="657"/>
      <c r="K31" s="657"/>
      <c r="L31" s="657"/>
      <c r="M31" s="657"/>
      <c r="N31" s="657"/>
      <c r="O31" s="657"/>
      <c r="P31" s="657"/>
      <c r="Q31" s="657"/>
      <c r="R31" s="657"/>
      <c r="S31" s="657"/>
      <c r="T31" s="657"/>
      <c r="U31" s="657"/>
      <c r="V31" s="657"/>
      <c r="W31" s="658"/>
      <c r="X31" s="2"/>
      <c r="AD31" s="2"/>
    </row>
    <row r="32" spans="2:30" s="30" customFormat="1" ht="27" customHeight="1">
      <c r="B32" s="640"/>
      <c r="C32" s="641"/>
      <c r="D32" s="641"/>
      <c r="E32" s="642"/>
      <c r="F32" s="659"/>
      <c r="G32" s="660"/>
      <c r="H32" s="660"/>
      <c r="I32" s="660"/>
      <c r="J32" s="660"/>
      <c r="K32" s="660"/>
      <c r="L32" s="660"/>
      <c r="M32" s="660"/>
      <c r="N32" s="660"/>
      <c r="O32" s="660"/>
      <c r="P32" s="660"/>
      <c r="Q32" s="660"/>
      <c r="R32" s="660"/>
      <c r="S32" s="660"/>
      <c r="T32" s="660"/>
      <c r="U32" s="660"/>
      <c r="V32" s="660"/>
      <c r="W32" s="661"/>
      <c r="X32" s="2"/>
      <c r="AD32" s="2"/>
    </row>
    <row r="33" ht="21.95" customHeight="1"/>
    <row r="34" ht="21.95" customHeight="1"/>
    <row r="35" ht="21.95" customHeight="1"/>
    <row r="36" ht="21.95" customHeight="1"/>
    <row r="37" ht="21.95" customHeight="1"/>
    <row r="38" ht="21.95" customHeight="1"/>
    <row r="39" ht="21.95" customHeight="1"/>
    <row r="40" ht="21.95" customHeight="1"/>
    <row r="41" ht="21.95" customHeight="1"/>
    <row r="42" ht="21.95" customHeight="1"/>
    <row r="43" ht="21.95" customHeight="1"/>
    <row r="44" ht="21.95" customHeight="1"/>
    <row r="45" ht="21.95" customHeight="1"/>
    <row r="46" ht="21.95" customHeight="1"/>
    <row r="47" ht="21.95" customHeight="1"/>
    <row r="48" ht="21.95" customHeight="1"/>
    <row r="49" ht="21.95" customHeight="1"/>
    <row r="50" ht="21.95" customHeight="1"/>
    <row r="51" ht="21.95" customHeight="1"/>
    <row r="52" ht="21.95" customHeight="1"/>
    <row r="53" ht="21.95" customHeight="1"/>
    <row r="54" ht="21.95" customHeight="1"/>
    <row r="55" ht="21.95" customHeight="1"/>
    <row r="56" ht="21.95" customHeight="1"/>
    <row r="57" ht="21.95" customHeight="1"/>
    <row r="58" ht="21.95" customHeight="1"/>
    <row r="59" ht="21.95" customHeight="1"/>
    <row r="60" ht="21.95" customHeight="1"/>
    <row r="61" ht="21.95" customHeight="1"/>
    <row r="62" ht="21.95" customHeight="1"/>
    <row r="63" ht="21.95" customHeight="1"/>
    <row r="64"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sheetData>
  <mergeCells count="29">
    <mergeCell ref="B25:E28"/>
    <mergeCell ref="F25:W28"/>
    <mergeCell ref="B29:E32"/>
    <mergeCell ref="F29:W32"/>
    <mergeCell ref="B13:E15"/>
    <mergeCell ref="F13:W15"/>
    <mergeCell ref="B16:E20"/>
    <mergeCell ref="F16:W20"/>
    <mergeCell ref="B21:E24"/>
    <mergeCell ref="F21:W24"/>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2"/>
  <dataValidations count="1">
    <dataValidation type="list" allowBlank="1" showInputMessage="1" showErrorMessage="1" sqref="F7:P7">
      <formula1>$Y$6:$Y$12</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06"/>
  <sheetViews>
    <sheetView topLeftCell="A4" zoomScaleNormal="100" workbookViewId="0"/>
  </sheetViews>
  <sheetFormatPr defaultRowHeight="18.75"/>
  <cols>
    <col min="1" max="1" width="0.875" customWidth="1"/>
    <col min="2" max="25" width="3.625" customWidth="1"/>
    <col min="26" max="42" width="5.625" customWidth="1"/>
  </cols>
  <sheetData>
    <row r="1" spans="2:24">
      <c r="B1" s="1" t="s">
        <v>78</v>
      </c>
      <c r="E1" s="263"/>
    </row>
    <row r="2" spans="2:24" ht="6" customHeight="1">
      <c r="B2" s="1"/>
      <c r="E2" s="263"/>
    </row>
    <row r="3" spans="2:24">
      <c r="B3" s="506" t="s">
        <v>103</v>
      </c>
      <c r="C3" s="506"/>
      <c r="D3" s="506"/>
      <c r="E3" s="506"/>
      <c r="F3" s="506"/>
      <c r="G3" s="506"/>
      <c r="H3" s="506"/>
      <c r="I3" s="506"/>
      <c r="J3" s="506"/>
      <c r="K3" s="506"/>
      <c r="L3" s="506"/>
      <c r="M3" s="506"/>
      <c r="N3" s="506"/>
      <c r="O3" s="506"/>
      <c r="P3" s="506"/>
      <c r="Q3" s="506"/>
      <c r="R3" s="506"/>
      <c r="S3" s="506"/>
      <c r="T3" s="506"/>
      <c r="U3" s="506"/>
      <c r="V3" s="506"/>
      <c r="W3" s="506"/>
    </row>
    <row r="4" spans="2:24" ht="8.25" customHeight="1">
      <c r="B4" s="34"/>
      <c r="C4" s="34"/>
      <c r="D4" s="34"/>
      <c r="E4" s="34"/>
      <c r="F4" s="34"/>
      <c r="G4" s="34"/>
      <c r="H4" s="34"/>
      <c r="I4" s="34"/>
      <c r="J4" s="34"/>
      <c r="K4" s="34"/>
      <c r="L4" s="34"/>
      <c r="M4" s="34"/>
      <c r="N4" s="34"/>
      <c r="O4" s="34"/>
      <c r="P4" s="34"/>
      <c r="Q4" s="34"/>
      <c r="R4" s="34"/>
      <c r="S4" s="34"/>
      <c r="T4" s="34"/>
      <c r="U4" s="34"/>
      <c r="V4" s="34"/>
      <c r="W4" s="34"/>
    </row>
    <row r="5" spans="2:24">
      <c r="B5" s="34"/>
      <c r="C5" s="34"/>
      <c r="D5" s="34"/>
      <c r="E5" s="34"/>
      <c r="F5" s="34"/>
      <c r="G5" s="34"/>
      <c r="H5" s="34"/>
      <c r="I5" s="34"/>
      <c r="J5" s="34"/>
      <c r="K5" s="34"/>
      <c r="L5" s="34"/>
      <c r="M5" s="34"/>
      <c r="N5" s="34"/>
      <c r="O5" s="34"/>
      <c r="P5" s="668" t="s">
        <v>112</v>
      </c>
      <c r="Q5" s="668"/>
      <c r="R5" s="668"/>
      <c r="S5" s="668"/>
      <c r="T5" s="668"/>
      <c r="U5" s="668"/>
      <c r="V5" s="667" t="s">
        <v>111</v>
      </c>
      <c r="W5" s="667"/>
    </row>
    <row r="6" spans="2:24" ht="12" customHeight="1" thickBot="1"/>
    <row r="7" spans="2:24" ht="33" customHeight="1" thickBot="1">
      <c r="B7" s="507" t="s">
        <v>26</v>
      </c>
      <c r="C7" s="508"/>
      <c r="D7" s="508"/>
      <c r="E7" s="511"/>
      <c r="F7" s="511"/>
      <c r="G7" s="511"/>
      <c r="H7" s="511"/>
      <c r="I7" s="511"/>
      <c r="J7" s="511"/>
      <c r="K7" s="511"/>
      <c r="L7" s="511"/>
      <c r="M7" s="511"/>
      <c r="N7" s="512"/>
      <c r="O7" s="2"/>
      <c r="P7" s="507" t="s">
        <v>27</v>
      </c>
      <c r="Q7" s="508"/>
      <c r="R7" s="508"/>
      <c r="S7" s="508"/>
      <c r="T7" s="509"/>
      <c r="U7" s="509"/>
      <c r="V7" s="509"/>
      <c r="W7" s="510"/>
    </row>
    <row r="8" spans="2:24" ht="19.5" thickBot="1"/>
    <row r="9" spans="2:24">
      <c r="B9" s="522" t="s">
        <v>1</v>
      </c>
      <c r="C9" s="523"/>
      <c r="D9" s="523"/>
      <c r="E9" s="523"/>
      <c r="F9" s="527"/>
      <c r="G9" s="527"/>
      <c r="H9" s="527"/>
      <c r="I9" s="527"/>
      <c r="J9" s="527"/>
      <c r="K9" s="527"/>
      <c r="L9" s="527"/>
      <c r="M9" s="527"/>
      <c r="N9" s="527"/>
      <c r="O9" s="527"/>
      <c r="P9" s="527"/>
      <c r="Q9" s="527" t="s">
        <v>4</v>
      </c>
      <c r="R9" s="527"/>
      <c r="S9" s="527"/>
      <c r="T9" s="527"/>
      <c r="U9" s="527"/>
      <c r="V9" s="528"/>
      <c r="W9" s="28" t="s">
        <v>3</v>
      </c>
    </row>
    <row r="10" spans="2:24" ht="26.25" customHeight="1">
      <c r="B10" s="664" t="s">
        <v>641</v>
      </c>
      <c r="C10" s="665"/>
      <c r="D10" s="665"/>
      <c r="E10" s="665"/>
      <c r="F10" s="524"/>
      <c r="G10" s="524"/>
      <c r="H10" s="524"/>
      <c r="I10" s="524"/>
      <c r="J10" s="524"/>
      <c r="K10" s="524"/>
      <c r="L10" s="524"/>
      <c r="M10" s="524"/>
      <c r="N10" s="524"/>
      <c r="O10" s="524"/>
      <c r="P10" s="524"/>
      <c r="Q10" s="524"/>
      <c r="R10" s="524"/>
      <c r="S10" s="524"/>
      <c r="T10" s="524"/>
      <c r="U10" s="524"/>
      <c r="V10" s="524"/>
      <c r="W10" s="525"/>
    </row>
    <row r="11" spans="2:24">
      <c r="B11" s="538" t="s">
        <v>640</v>
      </c>
      <c r="C11" s="524"/>
      <c r="D11" s="524"/>
      <c r="E11" s="524"/>
      <c r="F11" s="524"/>
      <c r="G11" s="524"/>
      <c r="H11" s="524"/>
      <c r="I11" s="524"/>
      <c r="J11" s="524"/>
      <c r="K11" s="524"/>
      <c r="L11" s="524"/>
      <c r="M11" s="524"/>
      <c r="N11" s="524"/>
      <c r="O11" s="524"/>
      <c r="P11" s="524"/>
      <c r="Q11" s="524"/>
      <c r="R11" s="524"/>
      <c r="S11" s="524"/>
      <c r="T11" s="524"/>
      <c r="U11" s="524"/>
      <c r="V11" s="524"/>
      <c r="W11" s="525"/>
    </row>
    <row r="12" spans="2:24" ht="19.5" thickBot="1">
      <c r="B12" s="458" t="s">
        <v>2</v>
      </c>
      <c r="C12" s="459"/>
      <c r="D12" s="459"/>
      <c r="E12" s="459"/>
      <c r="F12" s="455" t="s">
        <v>55</v>
      </c>
      <c r="G12" s="452"/>
      <c r="H12" s="452"/>
      <c r="I12" s="452"/>
      <c r="J12" s="452"/>
      <c r="K12" s="256" t="s">
        <v>5</v>
      </c>
      <c r="L12" s="452" t="s">
        <v>55</v>
      </c>
      <c r="M12" s="452"/>
      <c r="N12" s="452"/>
      <c r="O12" s="452"/>
      <c r="P12" s="526"/>
      <c r="Q12" s="455" t="s">
        <v>7</v>
      </c>
      <c r="R12" s="452"/>
      <c r="S12" s="526"/>
      <c r="T12" s="455"/>
      <c r="U12" s="452"/>
      <c r="V12" s="453" t="s">
        <v>6</v>
      </c>
      <c r="W12" s="454"/>
    </row>
    <row r="14" spans="2:24" s="2" customFormat="1" ht="45.75" customHeight="1">
      <c r="B14" s="665" t="s">
        <v>104</v>
      </c>
      <c r="C14" s="665"/>
      <c r="D14" s="665"/>
      <c r="E14" s="665" t="s">
        <v>105</v>
      </c>
      <c r="F14" s="665"/>
      <c r="G14" s="666" t="s">
        <v>110</v>
      </c>
      <c r="H14" s="665"/>
      <c r="I14" s="665" t="s">
        <v>106</v>
      </c>
      <c r="J14" s="665"/>
      <c r="K14" s="665"/>
      <c r="L14" s="665"/>
      <c r="M14" s="666" t="s">
        <v>107</v>
      </c>
      <c r="N14" s="666"/>
      <c r="O14" s="665" t="s">
        <v>108</v>
      </c>
      <c r="P14" s="665"/>
      <c r="Q14" s="665"/>
      <c r="R14" s="665"/>
      <c r="S14" s="665"/>
      <c r="T14" s="665" t="s">
        <v>109</v>
      </c>
      <c r="U14" s="665"/>
      <c r="V14" s="665"/>
      <c r="W14" s="665"/>
      <c r="X14" s="38"/>
    </row>
    <row r="15" spans="2:24" s="2" customFormat="1" ht="96" customHeight="1">
      <c r="B15" s="521"/>
      <c r="C15" s="521"/>
      <c r="D15" s="521"/>
      <c r="E15" s="519"/>
      <c r="F15" s="519"/>
      <c r="G15" s="519"/>
      <c r="H15" s="519"/>
      <c r="I15" s="519"/>
      <c r="J15" s="519"/>
      <c r="K15" s="519"/>
      <c r="L15" s="519"/>
      <c r="M15" s="519"/>
      <c r="N15" s="519"/>
      <c r="O15" s="519"/>
      <c r="P15" s="519"/>
      <c r="Q15" s="519"/>
      <c r="R15" s="519"/>
      <c r="S15" s="519"/>
      <c r="T15" s="519"/>
      <c r="U15" s="519"/>
      <c r="V15" s="519"/>
      <c r="W15" s="519"/>
    </row>
    <row r="16" spans="2:24" s="2" customFormat="1" ht="96" customHeight="1">
      <c r="B16" s="521"/>
      <c r="C16" s="521"/>
      <c r="D16" s="521"/>
      <c r="E16" s="519"/>
      <c r="F16" s="519"/>
      <c r="G16" s="519"/>
      <c r="H16" s="519"/>
      <c r="I16" s="519"/>
      <c r="J16" s="519"/>
      <c r="K16" s="519"/>
      <c r="L16" s="519"/>
      <c r="M16" s="519"/>
      <c r="N16" s="519"/>
      <c r="O16" s="519"/>
      <c r="P16" s="519"/>
      <c r="Q16" s="519"/>
      <c r="R16" s="519"/>
      <c r="S16" s="519"/>
      <c r="T16" s="519"/>
      <c r="U16" s="519"/>
      <c r="V16" s="519"/>
      <c r="W16" s="519"/>
    </row>
    <row r="17" spans="2:23" s="2" customFormat="1" ht="96" customHeight="1">
      <c r="B17" s="521"/>
      <c r="C17" s="521"/>
      <c r="D17" s="521"/>
      <c r="E17" s="519"/>
      <c r="F17" s="519"/>
      <c r="G17" s="519"/>
      <c r="H17" s="519"/>
      <c r="I17" s="519"/>
      <c r="J17" s="519"/>
      <c r="K17" s="519"/>
      <c r="L17" s="519"/>
      <c r="M17" s="519"/>
      <c r="N17" s="519"/>
      <c r="O17" s="519"/>
      <c r="P17" s="519"/>
      <c r="Q17" s="519"/>
      <c r="R17" s="519"/>
      <c r="S17" s="519"/>
      <c r="T17" s="519"/>
      <c r="U17" s="519"/>
      <c r="V17" s="519"/>
      <c r="W17" s="519"/>
    </row>
    <row r="18" spans="2:23" s="2" customFormat="1" ht="96" customHeight="1">
      <c r="B18" s="521"/>
      <c r="C18" s="521"/>
      <c r="D18" s="521"/>
      <c r="E18" s="519"/>
      <c r="F18" s="519"/>
      <c r="G18" s="519"/>
      <c r="H18" s="519"/>
      <c r="I18" s="519"/>
      <c r="J18" s="519"/>
      <c r="K18" s="519"/>
      <c r="L18" s="519"/>
      <c r="M18" s="519"/>
      <c r="N18" s="519"/>
      <c r="O18" s="519"/>
      <c r="P18" s="519"/>
      <c r="Q18" s="519"/>
      <c r="R18" s="519"/>
      <c r="S18" s="519"/>
      <c r="T18" s="519"/>
      <c r="U18" s="519"/>
      <c r="V18" s="519"/>
      <c r="W18" s="519"/>
    </row>
    <row r="19" spans="2:23" s="2" customFormat="1" ht="96" customHeight="1">
      <c r="B19" s="521"/>
      <c r="C19" s="521"/>
      <c r="D19" s="521"/>
      <c r="E19" s="519"/>
      <c r="F19" s="519"/>
      <c r="G19" s="519"/>
      <c r="H19" s="519"/>
      <c r="I19" s="519"/>
      <c r="J19" s="519"/>
      <c r="K19" s="519"/>
      <c r="L19" s="519"/>
      <c r="M19" s="519"/>
      <c r="N19" s="519"/>
      <c r="O19" s="519"/>
      <c r="P19" s="519"/>
      <c r="Q19" s="519"/>
      <c r="R19" s="519"/>
      <c r="S19" s="519"/>
      <c r="T19" s="519"/>
      <c r="U19" s="519"/>
      <c r="V19" s="519"/>
      <c r="W19" s="519"/>
    </row>
    <row r="20" spans="2:23" s="2" customFormat="1" ht="13.5">
      <c r="B20" s="27" t="s">
        <v>118</v>
      </c>
    </row>
    <row r="21" spans="2:23" s="2" customFormat="1" ht="13.5">
      <c r="B21" s="27" t="s">
        <v>119</v>
      </c>
    </row>
    <row r="22" spans="2:23" s="2" customFormat="1" ht="13.5"/>
    <row r="23" spans="2:23" s="2" customFormat="1" ht="13.5"/>
    <row r="24" spans="2:23" s="2" customFormat="1" ht="13.5"/>
    <row r="25" spans="2:23" s="2" customFormat="1" ht="13.5"/>
    <row r="26" spans="2:23" s="2" customFormat="1" ht="13.5"/>
    <row r="27" spans="2:23" s="2" customFormat="1" ht="13.5"/>
    <row r="28" spans="2:23" s="2" customFormat="1" ht="13.5"/>
    <row r="29" spans="2:23" s="2" customFormat="1" ht="13.5"/>
    <row r="30" spans="2:23" s="2" customFormat="1" ht="13.5"/>
    <row r="31" spans="2:23" s="2" customFormat="1" ht="13.5"/>
    <row r="32" spans="2:23" s="2" customFormat="1" ht="13.5"/>
    <row r="33" s="2" customFormat="1" ht="13.5"/>
    <row r="34" s="2" customFormat="1" ht="13.5"/>
    <row r="35" s="2" customFormat="1" ht="13.5"/>
    <row r="36" s="2" customFormat="1" ht="13.5"/>
    <row r="37" s="2" customFormat="1" ht="13.5"/>
    <row r="38" s="2" customFormat="1" ht="13.5"/>
    <row r="39" s="2" customFormat="1" ht="13.5"/>
    <row r="40" s="2" customFormat="1" ht="13.5"/>
    <row r="41" s="2" customFormat="1" ht="13.5"/>
    <row r="42" s="2" customFormat="1" ht="13.5"/>
    <row r="43" s="2" customFormat="1" ht="13.5"/>
    <row r="44" s="2" customFormat="1" ht="13.5"/>
    <row r="45" s="2" customFormat="1" ht="13.5"/>
    <row r="46" s="2" customFormat="1" ht="13.5"/>
    <row r="47" s="2" customFormat="1" ht="13.5"/>
    <row r="48" s="2" customFormat="1" ht="13.5"/>
    <row r="49" s="2" customFormat="1" ht="13.5"/>
    <row r="50" s="2" customFormat="1" ht="13.5"/>
    <row r="51" s="2" customFormat="1" ht="13.5"/>
    <row r="52" s="2" customFormat="1" ht="13.5"/>
    <row r="53" s="2" customFormat="1" ht="13.5"/>
    <row r="54" s="2" customFormat="1" ht="13.5"/>
    <row r="55" s="2" customFormat="1" ht="13.5"/>
    <row r="56" s="2" customFormat="1" ht="13.5"/>
    <row r="57" s="2" customFormat="1" ht="13.5"/>
    <row r="58" s="2" customFormat="1" ht="13.5"/>
    <row r="59" s="2" customFormat="1" ht="13.5"/>
    <row r="60" s="2" customFormat="1" ht="13.5"/>
    <row r="61" s="2" customFormat="1" ht="13.5"/>
    <row r="62" s="2" customFormat="1" ht="13.5"/>
    <row r="63" s="2" customFormat="1" ht="13.5"/>
    <row r="64" s="2" customFormat="1" ht="13.5"/>
    <row r="65" s="2" customFormat="1" ht="13.5"/>
    <row r="66" s="2" customFormat="1" ht="13.5"/>
    <row r="67" s="2" customFormat="1" ht="13.5"/>
    <row r="68" s="2" customFormat="1" ht="13.5"/>
    <row r="69" s="2" customFormat="1" ht="13.5"/>
    <row r="70" s="2" customFormat="1" ht="13.5"/>
    <row r="71" s="2" customFormat="1" ht="13.5"/>
    <row r="72" s="2" customFormat="1" ht="13.5"/>
    <row r="73" s="2" customFormat="1" ht="13.5"/>
    <row r="74" s="2" customFormat="1" ht="13.5"/>
    <row r="75" s="2" customFormat="1" ht="13.5"/>
    <row r="76" s="2" customFormat="1" ht="13.5"/>
    <row r="77" s="2" customFormat="1" ht="13.5"/>
    <row r="78" s="2" customFormat="1" ht="13.5"/>
    <row r="79" s="2" customFormat="1" ht="13.5"/>
    <row r="80" s="2" customFormat="1" ht="13.5"/>
    <row r="81" s="2" customFormat="1" ht="13.5"/>
    <row r="82" s="2" customFormat="1" ht="13.5"/>
    <row r="83" s="2" customFormat="1" ht="13.5"/>
    <row r="84" s="2" customFormat="1" ht="13.5"/>
    <row r="85" s="2" customFormat="1" ht="13.5"/>
    <row r="86" s="2" customFormat="1" ht="13.5"/>
    <row r="87" s="2" customFormat="1" ht="13.5"/>
    <row r="88" s="2" customFormat="1" ht="13.5"/>
    <row r="89" s="2" customFormat="1" ht="13.5"/>
    <row r="90" s="2" customFormat="1" ht="13.5"/>
    <row r="91" s="2" customFormat="1" ht="13.5"/>
    <row r="92" s="2" customFormat="1" ht="13.5"/>
    <row r="93" s="2" customFormat="1" ht="13.5"/>
    <row r="94" s="2" customFormat="1" ht="13.5"/>
    <row r="95" s="2" customFormat="1" ht="13.5"/>
    <row r="96" s="2" customFormat="1" ht="13.5"/>
    <row r="97" s="2" customFormat="1" ht="13.5"/>
    <row r="98" s="2" customFormat="1" ht="13.5"/>
    <row r="99" s="2" customFormat="1" ht="13.5"/>
    <row r="100" s="2" customFormat="1" ht="13.5"/>
    <row r="101" s="2" customFormat="1" ht="13.5"/>
    <row r="102" s="2" customFormat="1" ht="13.5"/>
    <row r="103" s="2" customFormat="1" ht="13.5"/>
    <row r="104" s="2" customFormat="1" ht="13.5"/>
    <row r="105" s="2" customFormat="1" ht="13.5"/>
    <row r="106" s="2" customFormat="1" ht="13.5"/>
  </sheetData>
  <mergeCells count="63">
    <mergeCell ref="B11:E11"/>
    <mergeCell ref="F11:W11"/>
    <mergeCell ref="V5:W5"/>
    <mergeCell ref="P5:U5"/>
    <mergeCell ref="T19:W19"/>
    <mergeCell ref="B19:D19"/>
    <mergeCell ref="E19:F19"/>
    <mergeCell ref="G19:H19"/>
    <mergeCell ref="I19:L19"/>
    <mergeCell ref="M19:N19"/>
    <mergeCell ref="O19:S19"/>
    <mergeCell ref="T18:W18"/>
    <mergeCell ref="B18:D18"/>
    <mergeCell ref="E18:F18"/>
    <mergeCell ref="G18:H18"/>
    <mergeCell ref="I18:L18"/>
    <mergeCell ref="M18:N18"/>
    <mergeCell ref="O18:S18"/>
    <mergeCell ref="O15:S15"/>
    <mergeCell ref="T15:W15"/>
    <mergeCell ref="O16:S16"/>
    <mergeCell ref="T16:W16"/>
    <mergeCell ref="O17:S17"/>
    <mergeCell ref="T17:W17"/>
    <mergeCell ref="B17:D17"/>
    <mergeCell ref="E17:F17"/>
    <mergeCell ref="G17:H17"/>
    <mergeCell ref="I17:L17"/>
    <mergeCell ref="M17:N17"/>
    <mergeCell ref="B16:D16"/>
    <mergeCell ref="E16:F16"/>
    <mergeCell ref="G16:H16"/>
    <mergeCell ref="I16:L16"/>
    <mergeCell ref="M16:N16"/>
    <mergeCell ref="M14:N14"/>
    <mergeCell ref="G14:H14"/>
    <mergeCell ref="G15:H15"/>
    <mergeCell ref="I15:L15"/>
    <mergeCell ref="M15:N15"/>
    <mergeCell ref="B3:W3"/>
    <mergeCell ref="B15:D15"/>
    <mergeCell ref="E15:F15"/>
    <mergeCell ref="B10:E10"/>
    <mergeCell ref="F10:W10"/>
    <mergeCell ref="B12:E12"/>
    <mergeCell ref="F12:J12"/>
    <mergeCell ref="L12:P12"/>
    <mergeCell ref="Q12:S12"/>
    <mergeCell ref="T12:U12"/>
    <mergeCell ref="V12:W12"/>
    <mergeCell ref="B14:D14"/>
    <mergeCell ref="E14:F14"/>
    <mergeCell ref="I14:L14"/>
    <mergeCell ref="T14:W14"/>
    <mergeCell ref="O14:S14"/>
    <mergeCell ref="B9:E9"/>
    <mergeCell ref="F9:P9"/>
    <mergeCell ref="Q9:S9"/>
    <mergeCell ref="T9:V9"/>
    <mergeCell ref="B7:D7"/>
    <mergeCell ref="E7:N7"/>
    <mergeCell ref="P7:S7"/>
    <mergeCell ref="T7:W7"/>
  </mergeCells>
  <phoneticPr fontId="22"/>
  <pageMargins left="0.70866141732283472" right="0.4" top="0.32" bottom="0.28999999999999998"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11</vt:i4>
      </vt:variant>
    </vt:vector>
  </HeadingPairs>
  <TitlesOfParts>
    <vt:vector size="30" baseType="lpstr">
      <vt:lpstr>1</vt:lpstr>
      <vt:lpstr>2-1</vt:lpstr>
      <vt:lpstr>2-３</vt:lpstr>
      <vt:lpstr>3-1 ③か月</vt:lpstr>
      <vt:lpstr>3-1 ④か月</vt:lpstr>
      <vt:lpstr>3-1 ⑥か月</vt:lpstr>
      <vt:lpstr>4</vt:lpstr>
      <vt:lpstr>5</vt:lpstr>
      <vt:lpstr>6</vt:lpstr>
      <vt:lpstr>7</vt:lpstr>
      <vt:lpstr>8</vt:lpstr>
      <vt:lpstr>8記入例</vt:lpstr>
      <vt:lpstr>９</vt:lpstr>
      <vt:lpstr>12</vt:lpstr>
      <vt:lpstr>13</vt:lpstr>
      <vt:lpstr>14</vt:lpstr>
      <vt:lpstr>15</vt:lpstr>
      <vt:lpstr>16-1</vt:lpstr>
      <vt:lpstr>16-2</vt:lpstr>
      <vt:lpstr>'12'!Print_Area</vt:lpstr>
      <vt:lpstr>'14'!Print_Area</vt:lpstr>
      <vt:lpstr>'15'!Print_Area</vt:lpstr>
      <vt:lpstr>'2-1'!Print_Area</vt:lpstr>
      <vt:lpstr>'2-３'!Print_Area</vt:lpstr>
      <vt:lpstr>'3-1 ③か月'!Print_Area</vt:lpstr>
      <vt:lpstr>'3-1 ④か月'!Print_Area</vt:lpstr>
      <vt:lpstr>'3-1 ⑥か月'!Print_Area</vt:lpstr>
      <vt:lpstr>'4'!Print_Area</vt:lpstr>
      <vt:lpstr>'5'!Print_Area</vt:lpstr>
      <vt:lpstr>'8'!Print_Area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（様式第１－２号付属資料―２）</dc:title>
  <dc:creator>R04030544</dc:creator>
  <cp:lastModifiedBy>政策企画部情報システム課</cp:lastModifiedBy>
  <cp:lastPrinted>2023-10-30T00:51:53Z</cp:lastPrinted>
  <dcterms:created xsi:type="dcterms:W3CDTF">2023-09-26T23:43:26Z</dcterms:created>
  <dcterms:modified xsi:type="dcterms:W3CDTF">2024-11-08T05:21:13Z</dcterms:modified>
</cp:coreProperties>
</file>