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391" documentId="8_{C2737CD9-215D-47E0-943A-C9F2BEEF8899}" xr6:coauthVersionLast="47" xr6:coauthVersionMax="47" xr10:uidLastSave="{6F1A3F04-AACA-445A-8082-58AC982ECDBC}"/>
  <bookViews>
    <workbookView xWindow="28680" yWindow="-120" windowWidth="29040" windowHeight="15720" firstSheet="2" activeTab="5" xr2:uid="{A63EBE5D-C15E-4C79-B20D-BF2CF9AED540}"/>
  </bookViews>
  <sheets>
    <sheet name="【様式第1-1号】事業実施計画書" sheetId="13" r:id="rId1"/>
    <sheet name="【様式第1-2号】推進事業実施計画書" sheetId="10" r:id="rId2"/>
    <sheet name="【様式第1-3号】利用者一覧" sheetId="2" r:id="rId3"/>
    <sheet name="【様式第1-4号】事業実施体制" sheetId="3" r:id="rId4"/>
    <sheet name="【様式第1-5号】みどりチェック" sheetId="26" r:id="rId5"/>
    <sheet name="事務局用_間接（編集不可）" sheetId="29" r:id="rId6"/>
  </sheets>
  <externalReferences>
    <externalReference r:id="rId7"/>
    <externalReference r:id="rId8"/>
  </externalReferences>
  <definedNames>
    <definedName name="_xlnm.Print_Area" localSheetId="0">'【様式第1-1号】事業実施計画書'!$A$1:$BI$28</definedName>
    <definedName name="_xlnm.Print_Area" localSheetId="1">'【様式第1-2号】推進事業実施計画書'!$A$1:$BJ$223</definedName>
    <definedName name="_xlnm.Print_Area" localSheetId="2">'【様式第1-3号】利用者一覧'!$A$1:$BR$40</definedName>
    <definedName name="_xlnm.Print_Area" localSheetId="3">'【様式第1-4号】事業実施体制'!$A$1:$C$38</definedName>
    <definedName name="_xlnm.Print_Area" localSheetId="4">'【様式第1-5号】みどりチェック'!$A$1:$BA$47</definedName>
    <definedName name="_xlnm.Print_Area" localSheetId="5">'事務局用_間接（編集不可）'!$A$1:$BC$10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9" i="29"/>
  <c r="BB81" i="10"/>
  <c r="BB83" i="10" s="1"/>
  <c r="U146" i="10" s="1"/>
  <c r="BA170" i="10"/>
  <c r="AX9" i="29" s="1"/>
  <c r="BA165" i="10" l="1"/>
  <c r="AS9" i="29" s="1"/>
  <c r="Z9" i="29" l="1"/>
  <c r="X9" i="29"/>
  <c r="W9" i="29"/>
  <c r="V9" i="29"/>
  <c r="U9" i="29"/>
  <c r="AV134" i="10"/>
  <c r="T9" i="29" s="1"/>
  <c r="S9" i="29"/>
  <c r="R9" i="29"/>
  <c r="Q9" i="29" l="1"/>
  <c r="P9" i="29"/>
  <c r="O9" i="29"/>
  <c r="N9" i="29"/>
  <c r="M9" i="29"/>
  <c r="L9" i="29"/>
  <c r="K9" i="29"/>
  <c r="J9" i="29" l="1"/>
  <c r="I9" i="29"/>
  <c r="G9" i="29"/>
  <c r="L39" i="2" l="1"/>
  <c r="Q39" i="2"/>
  <c r="AL111" i="10"/>
  <c r="AB111" i="10"/>
  <c r="U111" i="10"/>
  <c r="AE9" i="29" l="1"/>
  <c r="AC9" i="29"/>
  <c r="B39" i="2"/>
  <c r="AL83" i="10" l="1"/>
  <c r="AB126" i="10" s="1"/>
  <c r="AF9" i="29" s="1"/>
  <c r="AQ83" i="10"/>
  <c r="AG83" i="10"/>
  <c r="U126" i="10" s="1"/>
  <c r="BB82" i="10"/>
  <c r="AL126" i="10" l="1"/>
  <c r="AH9" i="29" s="1"/>
  <c r="U127" i="10"/>
  <c r="AA9" i="29" s="1"/>
  <c r="AB127" i="10"/>
  <c r="AB9" i="29" s="1"/>
  <c r="BB80" i="10"/>
  <c r="AC39" i="2"/>
  <c r="AL127" i="10" l="1"/>
  <c r="BA173" i="10"/>
  <c r="BA9" i="29" s="1"/>
  <c r="BA172" i="10"/>
  <c r="AZ9" i="29" s="1"/>
  <c r="BA171" i="10"/>
  <c r="AY9" i="29" s="1"/>
  <c r="BA168" i="10"/>
  <c r="AV9" i="29" s="1"/>
  <c r="BA167" i="10"/>
  <c r="AU9" i="29" s="1"/>
  <c r="AV166" i="10"/>
  <c r="BA166" i="10" s="1"/>
  <c r="AT9" i="29" s="1"/>
  <c r="AV169" i="10"/>
  <c r="BA169" i="10" s="1"/>
  <c r="AW9" i="29" s="1"/>
  <c r="M156" i="10"/>
  <c r="M154" i="10"/>
  <c r="M152" i="10"/>
  <c r="I152" i="10"/>
  <c r="I156" i="10"/>
  <c r="I154" i="10"/>
  <c r="B156" i="10"/>
  <c r="B154" i="10"/>
  <c r="B152" i="10"/>
  <c r="BF45" i="10" l="1"/>
  <c r="BA164" i="10" s="1"/>
  <c r="AR9" i="29" s="1"/>
  <c r="BB9" i="29" s="1"/>
  <c r="BA174" i="10" l="1"/>
  <c r="AM146" i="10"/>
  <c r="Y9" i="29" s="1"/>
</calcChain>
</file>

<file path=xl/sharedStrings.xml><?xml version="1.0" encoding="utf-8"?>
<sst xmlns="http://schemas.openxmlformats.org/spreadsheetml/2006/main" count="858" uniqueCount="588">
  <si>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</si>
  <si>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</si>
  <si>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</si>
  <si>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</si>
  <si>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</si>
  <si>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</si>
  <si>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</si>
  <si>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</si>
  <si>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</si>
  <si>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</si>
  <si>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</si>
  <si>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</si>
  <si>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</si>
  <si>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</si>
  <si>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</si>
  <si>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</si>
  <si>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</si>
  <si>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</si>
  <si>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</si>
  <si>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</si>
  <si>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</si>
  <si>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</si>
  <si>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</si>
  <si>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</si>
  <si>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</si>
  <si>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</si>
  <si>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</si>
  <si>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</si>
  <si>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</si>
  <si>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</si>
  <si>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</si>
  <si>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</si>
  <si>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</si>
  <si>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</si>
  <si>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</si>
  <si>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</si>
  <si>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</si>
  <si>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</si>
  <si>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</si>
  <si>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</si>
  <si>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</si>
  <si>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</si>
  <si>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</si>
  <si>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</si>
  <si>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</si>
  <si>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</si>
  <si>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</si>
  <si>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</si>
  <si>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</si>
  <si>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</si>
  <si>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</si>
  <si>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</si>
  <si>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</si>
  <si>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</si>
  <si>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</si>
  <si>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</si>
  <si>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</si>
  <si>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</si>
  <si>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</si>
  <si>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</si>
  <si>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</si>
  <si>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</si>
  <si>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</si>
  <si>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</si>
  <si>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</si>
  <si>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</si>
  <si>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</si>
  <si>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</si>
  <si>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</si>
  <si>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</si>
  <si>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</si>
  <si>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</si>
  <si>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</si>
  <si>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</si>
  <si>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</si>
  <si>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</si>
  <si>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</si>
  <si>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</si>
  <si>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</si>
  <si>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</si>
  <si>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</si>
  <si>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</si>
  <si>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</si>
  <si>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</si>
  <si>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</si>
  <si>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</si>
  <si>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</si>
  <si>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</si>
  <si>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</si>
  <si>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</si>
  <si>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</si>
  <si>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</si>
  <si>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</si>
  <si>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</si>
  <si>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</si>
  <si>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</si>
  <si>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</si>
  <si>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</si>
  <si>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</si>
  <si>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</si>
  <si>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</si>
  <si>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</si>
  <si>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</si>
  <si>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</si>
  <si>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</si>
  <si>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</si>
  <si>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</si>
  <si>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</si>
  <si>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</si>
  <si>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</si>
  <si>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</si>
  <si>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</si>
  <si>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</si>
  <si>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</si>
  <si>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</si>
  <si>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</si>
  <si>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</si>
  <si>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</si>
  <si>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</si>
  <si>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</si>
  <si>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</si>
  <si>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</si>
  <si>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</si>
  <si>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</si>
  <si>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</si>
  <si>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</si>
  <si>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</si>
  <si>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</si>
  <si>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</si>
  <si>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</si>
  <si>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</si>
  <si>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</si>
  <si>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</si>
  <si>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</si>
  <si>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</si>
  <si>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</si>
  <si>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</si>
  <si>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</si>
  <si>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</si>
  <si>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</si>
  <si>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</si>
  <si>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</si>
  <si>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</si>
  <si>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</si>
  <si>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</si>
  <si>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</si>
  <si>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</si>
  <si>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</si>
  <si>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</si>
  <si>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</si>
  <si>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</si>
  <si>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</si>
  <si>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</si>
  <si>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</si>
  <si>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</si>
  <si>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</si>
  <si>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</si>
  <si>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</si>
  <si>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</si>
  <si>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</si>
  <si>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</si>
  <si>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</si>
  <si>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</si>
  <si>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</si>
  <si>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</si>
  <si>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</si>
  <si>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</si>
  <si>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</si>
  <si>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</si>
  <si>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</si>
  <si>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</si>
  <si>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</si>
  <si>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</si>
  <si>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</si>
  <si>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</si>
  <si>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</si>
  <si>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</si>
  <si>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</si>
  <si>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</si>
  <si>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</si>
  <si>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</si>
  <si>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</si>
  <si>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</si>
  <si>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</si>
  <si>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</si>
  <si>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</si>
  <si>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</si>
  <si>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</si>
  <si>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</si>
  <si>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</si>
  <si>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</si>
  <si>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</si>
  <si>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</si>
  <si>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</si>
  <si>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</si>
  <si>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</si>
  <si>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</si>
  <si>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</si>
  <si>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</si>
  <si>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</si>
  <si>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</si>
  <si>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</si>
  <si>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</si>
  <si>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</si>
  <si>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</si>
  <si>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</si>
  <si>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</si>
  <si>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</si>
  <si>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</si>
  <si>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</si>
  <si>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</si>
  <si>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</si>
  <si>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</si>
  <si>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</si>
  <si>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</si>
  <si>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</si>
  <si>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</si>
  <si>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</si>
  <si>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</si>
  <si>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</si>
  <si>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</si>
  <si>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</si>
  <si>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</si>
  <si>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</si>
  <si>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</si>
  <si>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</si>
  <si>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</si>
  <si>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</si>
  <si>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</si>
  <si>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</si>
  <si>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</si>
  <si>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</si>
  <si>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</si>
  <si>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</si>
  <si>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</si>
  <si>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</si>
  <si>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</si>
  <si>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</si>
  <si>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</si>
  <si>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</si>
  <si>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</si>
  <si>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</si>
  <si>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</si>
  <si>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</si>
  <si>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</si>
  <si>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</si>
  <si>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</si>
  <si>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</si>
  <si>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</si>
  <si>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</si>
  <si>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</si>
  <si>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</si>
  <si>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</si>
  <si>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</si>
  <si>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</si>
  <si>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</si>
  <si>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</si>
  <si>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</si>
  <si>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</si>
  <si>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</si>
  <si>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</si>
  <si>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</si>
  <si>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</si>
  <si>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</si>
  <si>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</si>
  <si>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</si>
  <si>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</si>
  <si>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</si>
  <si>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</si>
  <si>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</si>
  <si>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</si>
  <si>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</si>
  <si>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</si>
  <si>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</si>
  <si>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</si>
  <si>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</si>
  <si>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</si>
  <si>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</si>
  <si>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</si>
  <si>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</si>
  <si>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</si>
  <si>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</si>
  <si>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</si>
  <si>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</si>
  <si>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</si>
  <si>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</si>
  <si>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</si>
  <si>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</si>
  <si>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</si>
  <si>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</si>
  <si>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</si>
  <si>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</si>
  <si>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</si>
  <si>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</si>
  <si>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</si>
  <si>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</si>
  <si>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</si>
  <si>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</si>
  <si>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</si>
  <si>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</si>
  <si>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</si>
  <si>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</si>
  <si>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</si>
  <si>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</si>
  <si>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</si>
  <si>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</si>
  <si>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</si>
  <si>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</si>
  <si>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</si>
  <si>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</si>
  <si>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</si>
  <si>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</si>
  <si>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</si>
  <si>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</si>
  <si>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</si>
  <si>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</si>
  <si>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</si>
  <si>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</si>
  <si>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</si>
  <si>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</si>
  <si>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</si>
  <si>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</si>
  <si>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</si>
  <si>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</si>
  <si>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</si>
  <si>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</si>
  <si>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</si>
  <si>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</si>
  <si>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</si>
  <si>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</si>
  <si>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</si>
  <si>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</si>
  <si>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</si>
  <si>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</si>
  <si>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</si>
  <si>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</si>
  <si>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</si>
  <si>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</si>
  <si>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</si>
  <si>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</si>
  <si>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</si>
  <si>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</si>
  <si>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</si>
  <si>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</si>
  <si>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</si>
  <si>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</si>
  <si>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</si>
  <si>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</si>
  <si>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</si>
  <si>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</si>
  <si>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</si>
  <si>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</si>
  <si>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</si>
  <si>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</si>
  <si>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</si>
  <si>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</si>
  <si>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</si>
  <si>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</si>
  <si>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</si>
  <si>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</si>
  <si>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</si>
  <si>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</si>
  <si>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</si>
  <si>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</si>
  <si>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</si>
  <si>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</si>
  <si>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</si>
  <si>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</si>
  <si>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</si>
  <si>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</si>
  <si>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</si>
  <si>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</si>
  <si>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</si>
  <si>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</si>
  <si>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</si>
  <si>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</si>
  <si>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</si>
  <si>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</si>
  <si>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</si>
  <si>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</si>
  <si>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</si>
  <si>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</si>
  <si>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</si>
  <si>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</si>
  <si>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</si>
  <si>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</si>
  <si>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</si>
  <si>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</si>
  <si>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</si>
  <si>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</si>
  <si>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</si>
  <si>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</si>
  <si>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</si>
  <si>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</si>
  <si>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</si>
  <si>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</si>
  <si>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</si>
  <si>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</si>
  <si>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</si>
  <si>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</si>
  <si>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</si>
  <si>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</si>
  <si>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</si>
  <si>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</si>
  <si>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</si>
  <si>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</si>
  <si>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</si>
  <si>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</si>
  <si>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</si>
  <si>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</si>
  <si>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</si>
  <si>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</si>
  <si>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</si>
  <si>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</si>
  <si>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</si>
  <si>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</si>
  <si>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</si>
  <si>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</si>
  <si>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</si>
  <si>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</si>
  <si>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</si>
  <si>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</si>
  <si>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</si>
  <si>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</si>
  <si>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</si>
  <si>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</si>
  <si>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</si>
  <si>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</si>
  <si>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</si>
  <si>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</si>
  <si>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</si>
  <si>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</si>
  <si>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</si>
  <si>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</si>
  <si>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</si>
  <si>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</si>
  <si>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</si>
  <si>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</si>
  <si>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</si>
  <si>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</si>
  <si>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代表者氏名</t>
    <rPh sb="0" eb="3">
      <t>ダイヒョウシャ</t>
    </rPh>
    <rPh sb="3" eb="5">
      <t>シメイ</t>
    </rPh>
    <phoneticPr fontId="5"/>
  </si>
  <si>
    <t>住所</t>
    <rPh sb="0" eb="2">
      <t>ジュウショ</t>
    </rPh>
    <phoneticPr fontId="5"/>
  </si>
  <si>
    <t>立上げ・事業拡大の取組</t>
    <rPh sb="0" eb="2">
      <t>タチア</t>
    </rPh>
    <rPh sb="4" eb="8">
      <t>ジギョウカクダイ</t>
    </rPh>
    <rPh sb="9" eb="11">
      <t>トリクミ</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</si>
  <si>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</si>
  <si>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</si>
  <si>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事業実施主体</t>
    <rPh sb="0" eb="6">
      <t>ジギョウジッシシュタイ</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</si>
  <si>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</si>
  <si>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</si>
  <si>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（２）別記２様式第１－５号　「みどりチェック」チェックシート（必須）</t>
    <rPh sb="3" eb="5">
      <t>ベッキ</t>
    </rPh>
    <rPh sb="6" eb="9">
      <t>ヨウシキダイ</t>
    </rPh>
    <rPh sb="12" eb="13">
      <t>ゴウ</t>
    </rPh>
    <rPh sb="31" eb="33">
      <t>ヒッス</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</si>
  <si>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</si>
  <si>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</si>
  <si>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</si>
  <si>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</si>
  <si>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</si>
  <si>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</si>
  <si>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※４の（２）の②を再掲（本事業で導入する農業機械の価格合計÷耐用年数）。</t>
    <rPh sb="9" eb="11">
      <t>サイケイ</t>
    </rPh>
    <phoneticPr fontId="5"/>
  </si>
  <si>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</si>
  <si>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</si>
  <si>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</si>
  <si>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</si>
  <si>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</si>
  <si>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</si>
  <si>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</si>
  <si>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</si>
  <si>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⑩中山間地域における農業支援サービスの展開</t>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</si>
  <si>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</si>
  <si>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</si>
  <si>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</si>
  <si>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t>別記２様式第１－６号申請書類チェックシート</t>
    <rPh sb="0" eb="2">
      <t>ベッキ</t>
    </rPh>
    <rPh sb="3" eb="5">
      <t>ヨウシキ</t>
    </rPh>
    <rPh sb="5" eb="6">
      <t>ダイ</t>
    </rPh>
    <rPh sb="9" eb="10">
      <t>ゴウ</t>
    </rPh>
    <rPh sb="10" eb="14">
      <t>シンセイショルイ</t>
    </rPh>
    <phoneticPr fontId="5"/>
  </si>
  <si>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</si>
  <si>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</si>
  <si>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</si>
  <si>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</si>
  <si>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</si>
  <si>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</si>
  <si>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</si>
  <si>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↓該当する方に〇</t>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</si>
  <si>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</si>
  <si>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</si>
  <si>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</si>
  <si>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</si>
  <si>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</si>
  <si>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</si>
  <si>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</si>
  <si>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</si>
  <si>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</si>
  <si>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</si>
  <si>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</si>
  <si>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</si>
  <si>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</si>
  <si>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</si>
  <si>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</si>
  <si>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</si>
  <si>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</si>
  <si>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</si>
  <si>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</si>
  <si>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</si>
  <si>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</si>
  <si>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</si>
  <si>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</si>
  <si>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</si>
  <si>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</si>
  <si>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</si>
  <si>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</si>
  <si>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</si>
  <si>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</si>
  <si>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別記２様式第１－１号（第７関係）</t>
    <rPh sb="0" eb="2">
      <t>ベッキ</t>
    </rPh>
    <rPh sb="3" eb="5">
      <t>ヨウシキ</t>
    </rPh>
    <rPh sb="5" eb="6">
      <t>ダイ</t>
    </rPh>
    <rPh sb="9" eb="10">
      <t>ゴウ</t>
    </rPh>
    <phoneticPr fontId="6"/>
  </si>
  <si>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</si>
  <si>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</si>
  <si>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t>別記２様式第１－４号（第７関係）</t>
    <rPh sb="0" eb="2">
      <t>ベッキ</t>
    </rPh>
    <rPh sb="5" eb="6">
      <t>ダイ</t>
    </rPh>
    <rPh sb="9" eb="10">
      <t>ゴウ</t>
    </rPh>
    <phoneticPr fontId="6"/>
  </si>
  <si>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</si>
  <si>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</si>
  <si>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</si>
  <si>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</si>
  <si>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</si>
  <si>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</si>
  <si>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</si>
  <si>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</si>
  <si>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（３）事業実施要領第別記２第２の４の（２）の要件の確認</t>
    <rPh sb="10" eb="12">
      <t>ベッキ</t>
    </rPh>
    <rPh sb="13" eb="14">
      <t>ダイ</t>
    </rPh>
    <phoneticPr fontId="5"/>
  </si>
  <si>
    <t>事務局用_間接（編集不可）</t>
    <rPh sb="0" eb="4">
      <t>ジムキョクヨウ</t>
    </rPh>
    <rPh sb="5" eb="7">
      <t>カンセツ</t>
    </rPh>
    <rPh sb="8" eb="12">
      <t>ヘンシュウフカ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</si>
  <si>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</si>
  <si>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番号</t>
    <rPh sb="0" eb="2">
      <t>バンゴウ</t>
    </rPh>
    <phoneticPr fontId="8"/>
  </si>
  <si>
    <t>農政局</t>
    <rPh sb="0" eb="3">
      <t>ノウセイキョク</t>
    </rPh>
    <phoneticPr fontId="5"/>
  </si>
  <si>
    <t>都道府県</t>
    <rPh sb="0" eb="4">
      <t>トドウフケン</t>
    </rPh>
    <phoneticPr fontId="5"/>
  </si>
  <si>
    <t>ファイル番号</t>
    <rPh sb="4" eb="6">
      <t>バンゴウ</t>
    </rPh>
    <phoneticPr fontId="5"/>
  </si>
  <si>
    <t>事業実施主体の属性</t>
    <rPh sb="0" eb="6">
      <t>ジギョウジッシシュタイ</t>
    </rPh>
    <rPh sb="7" eb="9">
      <t>ゾクセイ</t>
    </rPh>
    <phoneticPr fontId="5"/>
  </si>
  <si>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</si>
  <si>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</si>
  <si>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</si>
  <si>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</si>
  <si>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</si>
  <si>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</si>
  <si>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</si>
  <si>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</si>
  <si>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</si>
  <si>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</si>
  <si>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</si>
  <si>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</si>
  <si>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</si>
  <si>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</si>
  <si>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本事業の取組内容の概要</t>
    <rPh sb="0" eb="3">
      <t>ホンジギョウ</t>
    </rPh>
    <rPh sb="4" eb="8">
      <t>トリクミナイヨウ</t>
    </rPh>
    <rPh sb="9" eb="11">
      <t>ガイヨウ</t>
    </rPh>
    <phoneticPr fontId="5"/>
  </si>
  <si>
    <t>対象作物</t>
    <rPh sb="0" eb="2">
      <t>タイショウ</t>
    </rPh>
    <rPh sb="2" eb="4">
      <t>サクモツ</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</si>
  <si>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</si>
  <si>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
本事業の取組に係るサービスを活用する農地面積に係る目標（ha）</t>
    <rPh sb="0" eb="4">
      <t>セイカモクヒョウ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</si>
  <si>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</si>
  <si>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</si>
  <si>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</si>
  <si>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 xml:space="preserve">自己資金（円）
</t>
    <rPh sb="0" eb="4">
      <t>ジコシキン</t>
    </rPh>
    <rPh sb="5" eb="6">
      <t>エン</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</si>
  <si>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</si>
  <si>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</si>
  <si>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</si>
  <si>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4">
      <t>ケイカク</t>
    </rPh>
    <rPh sb="4" eb="6">
      <t>ナイヨウ</t>
    </rPh>
    <rPh sb="7" eb="9">
      <t>ジッコウ</t>
    </rPh>
    <rPh sb="9" eb="10">
      <t>セイ</t>
    </rPh>
    <phoneticPr fontId="5"/>
  </si>
  <si>
    <t>２　総合評価</t>
    <phoneticPr fontId="5"/>
  </si>
  <si>
    <t>３　農業現場への貢献度</t>
    <phoneticPr fontId="8"/>
  </si>
  <si>
    <t>４　新規事業への展開に係るポイント</t>
    <phoneticPr fontId="8"/>
  </si>
  <si>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</si>
  <si>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</si>
  <si>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</si>
  <si>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</si>
  <si>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</si>
  <si>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</si>
  <si>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</si>
  <si>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</si>
  <si>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</si>
  <si>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型式</t>
    <rPh sb="0" eb="2">
      <t>カタシキ</t>
    </rPh>
    <phoneticPr fontId="5"/>
  </si>
  <si>
    <t>台数</t>
    <rPh sb="0" eb="2">
      <t>ダイスウ</t>
    </rPh>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</si>
  <si>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</si>
  <si>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</si>
  <si>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</si>
  <si>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</si>
  <si>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</si>
  <si>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</si>
  <si>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</si>
  <si>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</si>
  <si>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</si>
  <si>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</si>
  <si>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r>
      <t xml:space="preserve">取組メニュー
</t>
    </r>
    <r>
      <rPr>
        <sz val="11"/>
        <color rgb="FFFF0000"/>
        <rFont val="ＭＳ ゴシック"/>
        <family val="3"/>
        <charset val="128"/>
      </rPr>
      <t>以下のうちから選択すること
・立上げ・事業拡大のみ
・スマート農業機械等の導入のみ
・立上げ等・機械導入両方</t>
    </r>
    <rPh sb="0" eb="2">
      <t>トリクミ</t>
    </rPh>
    <rPh sb="8" eb="10">
      <t>イカ</t>
    </rPh>
    <rPh sb="15" eb="17">
      <t>センタク</t>
    </rPh>
    <rPh sb="23" eb="25">
      <t>タチア</t>
    </rPh>
    <rPh sb="27" eb="31">
      <t>ジギョウカクダイ</t>
    </rPh>
    <rPh sb="39" eb="41">
      <t>ノウギョウ</t>
    </rPh>
    <rPh sb="41" eb="44">
      <t>キカイトウ</t>
    </rPh>
    <rPh sb="45" eb="47">
      <t>ドウニュウ</t>
    </rPh>
    <rPh sb="51" eb="53">
      <t>タチア</t>
    </rPh>
    <rPh sb="54" eb="55">
      <t>トウ</t>
    </rPh>
    <rPh sb="56" eb="60">
      <t>キカイドウニュウ</t>
    </rPh>
    <rPh sb="60" eb="62">
      <t>リョウホウ</t>
    </rPh>
    <phoneticPr fontId="8"/>
  </si>
  <si>
    <t>・立上げ・事業拡大のみ</t>
    <rPh sb="1" eb="3">
      <t>タチア</t>
    </rPh>
    <rPh sb="5" eb="9">
      <t>ジギョウカクダイ</t>
    </rPh>
    <phoneticPr fontId="5"/>
  </si>
  <si>
    <t>・スマート農業機械等の導入のみ</t>
    <rPh sb="5" eb="7">
      <t>ノウギョウ</t>
    </rPh>
    <rPh sb="7" eb="9">
      <t>キカイ</t>
    </rPh>
    <rPh sb="9" eb="10">
      <t>トウ</t>
    </rPh>
    <rPh sb="11" eb="13">
      <t>ドウニュウ</t>
    </rPh>
    <phoneticPr fontId="5"/>
  </si>
  <si>
    <t>・立上げ等、機械導入両方</t>
    <rPh sb="1" eb="3">
      <t>タチア</t>
    </rPh>
    <rPh sb="4" eb="5">
      <t>トウ</t>
    </rPh>
    <rPh sb="6" eb="8">
      <t>キカイ</t>
    </rPh>
    <rPh sb="8" eb="10">
      <t>ドウニュウ</t>
    </rPh>
    <rPh sb="10" eb="12">
      <t>リョウホウ</t>
    </rPh>
    <phoneticPr fontId="5"/>
  </si>
  <si>
    <t>５　スマート農業機械の導入</t>
    <phoneticPr fontId="8"/>
  </si>
  <si>
    <t>６　スマート農業技術活用促進法に基づく生産方式革新実施計画の認定</t>
    <phoneticPr fontId="8"/>
  </si>
  <si>
    <t>７　農業競争力強化支援法に基づく事業参入計画の認定</t>
    <phoneticPr fontId="8"/>
  </si>
  <si>
    <t>８　みどりの投資促進税制の対象機械の導入</t>
    <phoneticPr fontId="8"/>
  </si>
  <si>
    <t>９　みどりの食料システム法に基づく基盤確立事業実施計画の認定</t>
    <phoneticPr fontId="8"/>
  </si>
  <si>
    <t>10　みどりの食料システム法に基づく環境負荷低減事業活動実施計画の認定</t>
    <phoneticPr fontId="8"/>
  </si>
  <si>
    <t>11　地域計画への位置づけ</t>
    <phoneticPr fontId="8"/>
  </si>
  <si>
    <t>12　中山間地域における農業支援サービスの展開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</si>
</sst>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b/>
      <u/>
      <sz val="11"/>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b/>
      <sz val="20"/>
      <name val="Meiryo UI"/>
      <family val="3"/>
      <charset val="128"/>
    </font>
    <font>
      <b/>
      <sz val="16"/>
      <name val="Meiryo UI"/>
      <family val="3"/>
      <charset val="128"/>
    </font>
    <font>
      <sz val="11"/>
      <color rgb="FFFF0000"/>
      <name val="ＭＳ ゴシック"/>
      <family val="3"/>
      <charset val="128"/>
    </font>
    <font>
      <sz val="26"/>
      <name val="ＭＳ ゴシック"/>
      <family val="3"/>
      <charset val="128"/>
    </font>
    <font>
      <sz val="2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5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3" fillId="2" borderId="7" xfId="2" applyFont="1" applyFill="1" applyBorder="1" applyAlignment="1">
      <alignment horizontal="center"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0"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53"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6" xfId="2" applyFont="1" applyFill="1" applyBorder="1" applyAlignment="1">
      <alignment vertical="center" wrapText="1"/>
    </xf>
    <xf numFmtId="0" fontId="4" fillId="2" borderId="9" xfId="2" applyFont="1" applyFill="1" applyBorder="1" applyAlignment="1">
      <alignment vertical="center" wrapText="1"/>
    </xf>
    <xf numFmtId="0" fontId="4" fillId="2" borderId="0" xfId="2" applyFont="1" applyFill="1" applyAlignment="1">
      <alignment vertical="center" wrapText="1"/>
    </xf>
    <xf numFmtId="0" fontId="32" fillId="0" borderId="0" xfId="8" applyFont="1">
      <alignment vertical="center"/>
    </xf>
    <xf numFmtId="0" fontId="45" fillId="0" borderId="0" xfId="8" applyFont="1">
      <alignment vertical="center"/>
    </xf>
    <xf numFmtId="0" fontId="30" fillId="0" borderId="0" xfId="8" applyFont="1">
      <alignment vertical="center"/>
    </xf>
    <xf numFmtId="0" fontId="44"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3" fillId="0" borderId="0" xfId="8" applyFont="1" applyAlignment="1">
      <alignment horizontal="left" vertical="center" wrapText="1" shrinkToFit="1"/>
    </xf>
    <xf numFmtId="0" fontId="44" fillId="0" borderId="0" xfId="8" applyFont="1" applyAlignment="1">
      <alignment horizontal="left" vertical="center"/>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87" xfId="8" applyFont="1" applyBorder="1">
      <alignment vertical="center"/>
    </xf>
    <xf numFmtId="0" fontId="31" fillId="0" borderId="87"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38" fontId="10" fillId="0" borderId="0" xfId="1" applyFont="1">
      <alignment vertical="center"/>
    </xf>
    <xf numFmtId="0" fontId="23" fillId="0" borderId="0" xfId="7" applyFont="1">
      <alignment vertical="center"/>
    </xf>
    <xf numFmtId="0" fontId="4" fillId="0" borderId="0" xfId="7" applyFont="1">
      <alignment vertical="center"/>
    </xf>
    <xf numFmtId="0" fontId="4" fillId="0" borderId="12" xfId="7" applyFont="1" applyBorder="1" applyAlignment="1">
      <alignment horizontal="center" vertical="center" wrapText="1"/>
    </xf>
    <xf numFmtId="0" fontId="4" fillId="0" borderId="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4" xfId="7" applyFont="1" applyBorder="1" applyAlignment="1">
      <alignment vertical="center" wrapText="1"/>
    </xf>
    <xf numFmtId="0" fontId="4" fillId="0" borderId="4" xfId="7" applyFont="1" applyBorder="1" applyAlignment="1">
      <alignment horizontal="left" vertical="center" wrapText="1"/>
    </xf>
    <xf numFmtId="0" fontId="10" fillId="3" borderId="0" xfId="7" applyFont="1" applyFill="1">
      <alignment vertical="center"/>
    </xf>
    <xf numFmtId="0" fontId="10" fillId="3" borderId="4" xfId="7" applyFont="1" applyFill="1" applyBorder="1" applyAlignment="1" applyProtection="1">
      <alignment horizontal="center" vertical="center"/>
      <protection locked="0"/>
    </xf>
    <xf numFmtId="0" fontId="10" fillId="2" borderId="4" xfId="7" applyFont="1" applyFill="1" applyBorder="1" applyAlignment="1" applyProtection="1">
      <alignment horizontal="center" vertical="center"/>
      <protection locked="0"/>
    </xf>
    <xf numFmtId="0" fontId="10" fillId="3" borderId="4" xfId="7" applyFont="1" applyFill="1" applyBorder="1" applyAlignment="1">
      <alignment horizontal="center" vertical="center"/>
    </xf>
    <xf numFmtId="0" fontId="10" fillId="3" borderId="0" xfId="7" applyFont="1" applyFill="1" applyAlignment="1" applyProtection="1">
      <alignment horizontal="center" vertical="center"/>
      <protection locked="0"/>
    </xf>
    <xf numFmtId="0" fontId="10" fillId="3" borderId="0" xfId="7" applyFont="1" applyFill="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0" xfId="7" applyFont="1" applyFill="1" applyAlignment="1">
      <alignment horizontal="right" vertical="center" indent="1"/>
    </xf>
    <xf numFmtId="0" fontId="10" fillId="3" borderId="0" xfId="7" applyFont="1" applyFill="1" applyAlignment="1">
      <alignment horizontal="left" vertical="center" indent="1"/>
    </xf>
    <xf numFmtId="38" fontId="10" fillId="3" borderId="0" xfId="1" applyFont="1" applyFill="1" applyAlignment="1">
      <alignment horizontal="right" vertical="center" indent="1"/>
    </xf>
    <xf numFmtId="38" fontId="10" fillId="3" borderId="0" xfId="1" applyFont="1" applyFill="1" applyAlignment="1">
      <alignment horizontal="center" vertical="center"/>
    </xf>
    <xf numFmtId="0" fontId="11" fillId="0" borderId="0" xfId="7" applyFont="1">
      <alignment vertical="center"/>
    </xf>
    <xf numFmtId="38" fontId="11" fillId="0" borderId="0" xfId="1" applyFont="1">
      <alignment vertical="center"/>
    </xf>
    <xf numFmtId="0" fontId="58" fillId="0" borderId="0" xfId="7" applyFont="1">
      <alignment vertical="center"/>
    </xf>
    <xf numFmtId="38" fontId="58" fillId="0" borderId="0" xfId="1" applyFont="1">
      <alignment vertical="center"/>
    </xf>
    <xf numFmtId="0" fontId="59" fillId="0" borderId="0" xfId="7" applyFont="1">
      <alignment vertical="center"/>
    </xf>
    <xf numFmtId="38" fontId="59" fillId="0" borderId="0" xfId="1" applyFont="1">
      <alignment vertical="center"/>
    </xf>
    <xf numFmtId="0" fontId="10" fillId="0" borderId="4" xfId="7" applyFont="1" applyBorder="1" applyAlignment="1">
      <alignment horizontal="center" vertical="center" wrapText="1"/>
    </xf>
    <xf numFmtId="38" fontId="10" fillId="0" borderId="4" xfId="7" applyNumberFormat="1" applyFont="1" applyBorder="1" applyAlignment="1">
      <alignment horizontal="center" vertical="center" wrapText="1"/>
    </xf>
    <xf numFmtId="0" fontId="10" fillId="0" borderId="3" xfId="7" applyFont="1" applyBorder="1" applyAlignment="1">
      <alignment horizontal="center" vertical="center" wrapText="1"/>
    </xf>
    <xf numFmtId="0" fontId="10" fillId="0" borderId="1" xfId="7" applyFont="1" applyBorder="1" applyAlignment="1" applyProtection="1">
      <alignment horizontal="center" vertical="center" wrapText="1"/>
      <protection locked="0"/>
    </xf>
    <xf numFmtId="0" fontId="10" fillId="0" borderId="1" xfId="7" applyFont="1" applyBorder="1" applyAlignment="1">
      <alignment horizontal="center" vertical="center"/>
    </xf>
    <xf numFmtId="0" fontId="10" fillId="0" borderId="4" xfId="7" applyFont="1" applyBorder="1" applyAlignment="1">
      <alignment horizontal="center" vertical="center"/>
    </xf>
    <xf numFmtId="0" fontId="10" fillId="0" borderId="4" xfId="7" applyFont="1" applyBorder="1" applyAlignment="1">
      <alignment horizontal="left" vertical="center" wrapText="1"/>
    </xf>
    <xf numFmtId="176" fontId="10" fillId="0" borderId="4" xfId="7" applyNumberFormat="1" applyFont="1" applyBorder="1" applyAlignment="1">
      <alignment horizontal="center" vertical="center" wrapText="1"/>
    </xf>
    <xf numFmtId="38" fontId="10" fillId="0" borderId="4" xfId="1" applyFont="1" applyFill="1" applyBorder="1" applyAlignment="1">
      <alignment horizontal="center" vertical="center" wrapText="1"/>
    </xf>
    <xf numFmtId="0" fontId="10" fillId="0" borderId="0" xfId="7" applyFont="1" applyProtection="1">
      <alignment vertical="center"/>
      <protection locked="0"/>
    </xf>
    <xf numFmtId="0" fontId="10" fillId="2" borderId="98" xfId="7" applyFont="1" applyFill="1" applyBorder="1" applyAlignment="1" applyProtection="1">
      <alignment horizontal="center" vertical="center"/>
      <protection locked="0"/>
    </xf>
    <xf numFmtId="177" fontId="10" fillId="2" borderId="4" xfId="1" applyNumberFormat="1" applyFont="1" applyFill="1" applyBorder="1" applyAlignment="1" applyProtection="1">
      <alignment horizontal="center" vertical="center"/>
      <protection locked="0"/>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 xfId="7" applyFont="1" applyBorder="1" applyAlignment="1">
      <alignment horizontal="center" vertical="center"/>
    </xf>
    <xf numFmtId="0" fontId="4" fillId="0" borderId="4" xfId="2" applyFont="1" applyBorder="1" applyAlignment="1">
      <alignment horizontal="center" vertical="center"/>
    </xf>
    <xf numFmtId="38" fontId="4" fillId="0" borderId="4" xfId="1" applyFont="1" applyBorder="1" applyAlignment="1">
      <alignment horizontal="center" vertical="center" wrapText="1"/>
    </xf>
    <xf numFmtId="0" fontId="4" fillId="0" borderId="95" xfId="7" applyFont="1" applyBorder="1" applyAlignment="1">
      <alignment horizontal="center" vertical="center" wrapText="1"/>
    </xf>
    <xf numFmtId="0" fontId="4" fillId="0" borderId="96" xfId="7" applyFont="1" applyBorder="1" applyAlignment="1">
      <alignment horizontal="center" vertical="center" wrapText="1"/>
    </xf>
    <xf numFmtId="0" fontId="4" fillId="0" borderId="97"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2"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4" xfId="3" applyFont="1" applyFill="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3" fillId="3" borderId="0" xfId="3" applyFont="1" applyFill="1" applyAlignment="1">
      <alignment horizontal="left" vertical="center" shrinkToFi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5" xfId="3" applyFont="1" applyFill="1" applyBorder="1" applyAlignment="1">
      <alignment horizontal="center" vertical="center" wrapText="1"/>
    </xf>
    <xf numFmtId="0" fontId="53" fillId="3" borderId="0" xfId="3" applyFont="1" applyFill="1" applyAlignment="1">
      <alignment horizontal="center" vertical="center" wrapText="1"/>
    </xf>
    <xf numFmtId="0" fontId="13" fillId="0" borderId="0" xfId="2" applyFont="1" applyAlignment="1">
      <alignment horizontal="left"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0"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22" fillId="0" borderId="0" xfId="2" applyFont="1" applyAlignment="1">
      <alignment horizontal="left"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0" fontId="12" fillId="0" borderId="0" xfId="2" applyFont="1" applyAlignment="1">
      <alignment horizontal="left" vertical="center" wrapText="1"/>
    </xf>
    <xf numFmtId="0" fontId="22" fillId="0" borderId="0" xfId="2" applyFont="1" applyAlignment="1">
      <alignment horizontal="left" vertical="center"/>
    </xf>
    <xf numFmtId="0" fontId="22" fillId="0" borderId="4" xfId="0" applyFont="1" applyBorder="1" applyAlignment="1">
      <alignment horizontal="center" vertical="center"/>
    </xf>
    <xf numFmtId="0" fontId="49"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2" borderId="4" xfId="2" applyFont="1" applyFill="1" applyBorder="1" applyAlignment="1">
      <alignment horizontal="center" vertical="center"/>
    </xf>
    <xf numFmtId="0" fontId="3" fillId="0" borderId="1" xfId="2" applyFont="1" applyBorder="1" applyAlignment="1">
      <alignment horizontal="center"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left"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3" fillId="0" borderId="0" xfId="2" applyFont="1" applyAlignment="1">
      <alignment horizontal="left"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4" fillId="0" borderId="4" xfId="2"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0" borderId="4" xfId="0" applyFont="1" applyBorder="1" applyAlignment="1">
      <alignment horizontal="center" vertical="center" shrinkToFit="1"/>
    </xf>
    <xf numFmtId="0" fontId="24" fillId="0" borderId="0" xfId="2" applyFont="1" applyAlignment="1">
      <alignment horizontal="left" vertical="center"/>
    </xf>
    <xf numFmtId="0" fontId="3" fillId="0" borderId="15" xfId="2" applyFont="1" applyBorder="1" applyAlignment="1">
      <alignment horizontal="left"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4" xfId="2" applyNumberFormat="1"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center" vertical="center" wrapText="1" shrinkToFit="1"/>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6" fontId="4" fillId="2" borderId="4" xfId="2" applyNumberFormat="1" applyFont="1" applyFill="1" applyBorder="1" applyAlignment="1">
      <alignment horizontal="center" vertic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49" fontId="4" fillId="0" borderId="49" xfId="5" applyNumberFormat="1" applyFont="1" applyBorder="1" applyAlignment="1">
      <alignment horizontal="left" vertical="center" shrinkToFit="1"/>
    </xf>
    <xf numFmtId="38" fontId="3" fillId="0" borderId="84" xfId="4" applyFont="1" applyBorder="1" applyAlignment="1">
      <alignment horizontal="center" vertical="center" shrinkToFit="1"/>
    </xf>
    <xf numFmtId="38" fontId="3" fillId="0" borderId="85" xfId="4" applyFont="1" applyBorder="1" applyAlignment="1">
      <alignment horizontal="center" vertical="center" shrinkToFit="1"/>
    </xf>
    <xf numFmtId="38" fontId="12" fillId="0" borderId="83" xfId="4" applyFont="1" applyBorder="1" applyAlignment="1">
      <alignment horizontal="center" vertical="center" wrapText="1" shrinkToFit="1"/>
    </xf>
    <xf numFmtId="38" fontId="13" fillId="0" borderId="84"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5" xfId="4" applyFont="1" applyBorder="1" applyAlignment="1">
      <alignment horizontal="center" vertical="center"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4" fillId="0" borderId="75"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6"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13" fillId="0" borderId="17" xfId="2" applyFont="1" applyBorder="1" applyAlignment="1">
      <alignment horizontal="center" vertical="center" shrinkToFit="1"/>
    </xf>
    <xf numFmtId="0" fontId="3" fillId="2" borderId="86"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2" xfId="2" applyFont="1" applyBorder="1" applyAlignment="1">
      <alignment horizontal="center"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4" xfId="2" applyFont="1" applyBorder="1" applyAlignment="1">
      <alignment horizontal="center" vertical="center" wrapText="1"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0" borderId="84" xfId="2" applyNumberFormat="1" applyFont="1" applyBorder="1" applyAlignment="1">
      <alignment horizontal="center" vertical="center"/>
    </xf>
    <xf numFmtId="0" fontId="3" fillId="0" borderId="84" xfId="2" applyFont="1" applyBorder="1" applyAlignment="1">
      <alignment horizontal="center" vertical="center"/>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3" borderId="12" xfId="2" applyFont="1" applyFill="1" applyBorder="1" applyAlignment="1">
      <alignment horizontal="left"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4" xfId="2" applyFont="1" applyBorder="1" applyAlignment="1">
      <alignment horizontal="center" vertical="center" wrapText="1"/>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0" borderId="85" xfId="2" applyFont="1" applyBorder="1" applyAlignment="1">
      <alignment horizontal="center" vertical="center"/>
    </xf>
    <xf numFmtId="38" fontId="4" fillId="2" borderId="4" xfId="1"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4" fillId="0" borderId="0" xfId="0" applyFont="1" applyAlignment="1">
      <alignment horizontal="left" vertical="center"/>
    </xf>
    <xf numFmtId="0" fontId="54" fillId="0" borderId="0" xfId="0" applyFont="1" applyAlignment="1">
      <alignment horizontal="lef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2" fillId="0" borderId="5" xfId="2" applyFont="1" applyBorder="1" applyAlignment="1">
      <alignment horizontal="center" vertical="center" wrapText="1"/>
    </xf>
    <xf numFmtId="0" fontId="24" fillId="0" borderId="5" xfId="2" applyFont="1" applyBorder="1" applyAlignment="1">
      <alignment horizontal="center" vertical="center"/>
    </xf>
    <xf numFmtId="0" fontId="24" fillId="2" borderId="4" xfId="2" applyFont="1" applyFill="1" applyBorder="1" applyAlignment="1">
      <alignment horizontal="center" vertical="center"/>
    </xf>
    <xf numFmtId="38" fontId="3" fillId="2" borderId="12"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3" fillId="0" borderId="7" xfId="2" applyFont="1" applyBorder="1" applyAlignment="1">
      <alignment horizontal="center" vertical="center"/>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49" xfId="2" applyFont="1" applyBorder="1" applyAlignment="1">
      <alignment horizontal="center" vertical="center"/>
    </xf>
    <xf numFmtId="0" fontId="10" fillId="0" borderId="14"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52" fillId="0" borderId="0" xfId="2" applyFont="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1" fillId="0" borderId="4" xfId="8" applyFont="1" applyBorder="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0" fillId="0" borderId="0" xfId="8" applyFont="1" applyAlignment="1">
      <alignment horizontal="center" vertical="center"/>
    </xf>
    <xf numFmtId="0" fontId="55"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6"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8" fillId="0" borderId="88" xfId="8" applyFont="1" applyBorder="1" applyAlignment="1">
      <alignment horizontal="left" vertical="center"/>
    </xf>
    <xf numFmtId="0" fontId="38" fillId="0" borderId="89" xfId="8" applyFont="1" applyBorder="1" applyAlignment="1">
      <alignment horizontal="left" vertical="center"/>
    </xf>
    <xf numFmtId="0" fontId="38" fillId="0" borderId="90" xfId="8" applyFont="1" applyBorder="1" applyAlignment="1">
      <alignment horizontal="left" vertical="center"/>
    </xf>
    <xf numFmtId="0" fontId="38" fillId="0" borderId="91" xfId="8" applyFont="1" applyBorder="1" applyAlignment="1">
      <alignment horizontal="left" vertical="center" wrapText="1"/>
    </xf>
    <xf numFmtId="0" fontId="38" fillId="0" borderId="87" xfId="8" applyFont="1" applyBorder="1" applyAlignment="1">
      <alignment horizontal="left" vertical="center" wrapText="1"/>
    </xf>
    <xf numFmtId="0" fontId="56" fillId="0" borderId="92" xfId="8" applyFont="1" applyBorder="1" applyAlignment="1">
      <alignment horizontal="right" vertical="center"/>
    </xf>
    <xf numFmtId="0" fontId="56" fillId="0" borderId="93" xfId="8" applyFont="1" applyBorder="1" applyAlignment="1">
      <alignment horizontal="right" vertical="center"/>
    </xf>
    <xf numFmtId="0" fontId="56" fillId="2" borderId="93" xfId="8" applyFont="1" applyFill="1" applyBorder="1" applyAlignment="1">
      <alignment horizontal="center" vertical="center"/>
    </xf>
    <xf numFmtId="0" fontId="56" fillId="2" borderId="94" xfId="8" applyFont="1" applyFill="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1B82CDF1-4506-4B47-801D-E74BF051EE18}"/>
            </a:ext>
          </a:extLst>
        </xdr:cNvPr>
        <xdr:cNvGrpSpPr/>
      </xdr:nvGrpSpPr>
      <xdr:grpSpPr>
        <a:xfrm>
          <a:off x="8745683" y="3312968"/>
          <a:ext cx="1368135" cy="1298864"/>
          <a:chOff x="0" y="0"/>
          <a:chExt cx="748665" cy="673100"/>
        </a:xfrm>
      </xdr:grpSpPr>
      <xdr:sp macro="" textlink="">
        <xdr:nvSpPr>
          <xdr:cNvPr id="3" name="Shape 109">
            <a:extLst>
              <a:ext uri="{FF2B5EF4-FFF2-40B4-BE49-F238E27FC236}">
                <a16:creationId xmlns:a16="http://schemas.microsoft.com/office/drawing/2014/main" id="{75C75822-CF2D-6D10-9ED9-6CF22AC24FD2}"/>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4169D7D6-4733-DC23-7A49-72201E9C1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27"/>
  <sheetViews>
    <sheetView showGridLines="0" view="pageBreakPreview" topLeftCell="A3" zoomScale="115" zoomScaleNormal="100" zoomScaleSheetLayoutView="115" workbookViewId="0">
      <selection activeCell="A2" sqref="A2:BI2"/>
    </sheetView>
  </sheetViews>
  <sheetFormatPr defaultColWidth="2.25" defaultRowHeight="13.5"/>
  <cols>
    <col min="1" max="65" width="2.5" style="96" customWidth="1"/>
    <col min="66" max="71" width="2.25" style="96"/>
    <col min="72" max="72" width="1.125" style="96" customWidth="1"/>
    <col min="73" max="256" width="2.25" style="96"/>
    <col min="257" max="257" width="2.5" style="96" bestFit="1" customWidth="1"/>
    <col min="258" max="258" width="2.25" style="96"/>
    <col min="259" max="259" width="2.5" style="96" bestFit="1" customWidth="1"/>
    <col min="260" max="512" width="2.25" style="96"/>
    <col min="513" max="513" width="2.5" style="96" bestFit="1" customWidth="1"/>
    <col min="514" max="514" width="2.25" style="96"/>
    <col min="515" max="515" width="2.5" style="96" bestFit="1" customWidth="1"/>
    <col min="516" max="768" width="2.25" style="96"/>
    <col min="769" max="769" width="2.5" style="96" bestFit="1" customWidth="1"/>
    <col min="770" max="770" width="2.25" style="96"/>
    <col min="771" max="771" width="2.5" style="96" bestFit="1" customWidth="1"/>
    <col min="772" max="1024" width="2.25" style="96"/>
    <col min="1025" max="1025" width="2.5" style="96" bestFit="1" customWidth="1"/>
    <col min="1026" max="1026" width="2.25" style="96"/>
    <col min="1027" max="1027" width="2.5" style="96" bestFit="1" customWidth="1"/>
    <col min="1028" max="1280" width="2.25" style="96"/>
    <col min="1281" max="1281" width="2.5" style="96" bestFit="1" customWidth="1"/>
    <col min="1282" max="1282" width="2.25" style="96"/>
    <col min="1283" max="1283" width="2.5" style="96" bestFit="1" customWidth="1"/>
    <col min="1284" max="1536" width="2.25" style="96"/>
    <col min="1537" max="1537" width="2.5" style="96" bestFit="1" customWidth="1"/>
    <col min="1538" max="1538" width="2.25" style="96"/>
    <col min="1539" max="1539" width="2.5" style="96" bestFit="1" customWidth="1"/>
    <col min="1540" max="1792" width="2.25" style="96"/>
    <col min="1793" max="1793" width="2.5" style="96" bestFit="1" customWidth="1"/>
    <col min="1794" max="1794" width="2.25" style="96"/>
    <col min="1795" max="1795" width="2.5" style="96" bestFit="1" customWidth="1"/>
    <col min="1796" max="2048" width="2.25" style="96"/>
    <col min="2049" max="2049" width="2.5" style="96" bestFit="1" customWidth="1"/>
    <col min="2050" max="2050" width="2.25" style="96"/>
    <col min="2051" max="2051" width="2.5" style="96" bestFit="1" customWidth="1"/>
    <col min="2052" max="2304" width="2.25" style="96"/>
    <col min="2305" max="2305" width="2.5" style="96" bestFit="1" customWidth="1"/>
    <col min="2306" max="2306" width="2.25" style="96"/>
    <col min="2307" max="2307" width="2.5" style="96" bestFit="1" customWidth="1"/>
    <col min="2308" max="2560" width="2.25" style="96"/>
    <col min="2561" max="2561" width="2.5" style="96" bestFit="1" customWidth="1"/>
    <col min="2562" max="2562" width="2.25" style="96"/>
    <col min="2563" max="2563" width="2.5" style="96" bestFit="1" customWidth="1"/>
    <col min="2564" max="2816" width="2.25" style="96"/>
    <col min="2817" max="2817" width="2.5" style="96" bestFit="1" customWidth="1"/>
    <col min="2818" max="2818" width="2.25" style="96"/>
    <col min="2819" max="2819" width="2.5" style="96" bestFit="1" customWidth="1"/>
    <col min="2820" max="3072" width="2.25" style="96"/>
    <col min="3073" max="3073" width="2.5" style="96" bestFit="1" customWidth="1"/>
    <col min="3074" max="3074" width="2.25" style="96"/>
    <col min="3075" max="3075" width="2.5" style="96" bestFit="1" customWidth="1"/>
    <col min="3076" max="3328" width="2.25" style="96"/>
    <col min="3329" max="3329" width="2.5" style="96" bestFit="1" customWidth="1"/>
    <col min="3330" max="3330" width="2.25" style="96"/>
    <col min="3331" max="3331" width="2.5" style="96" bestFit="1" customWidth="1"/>
    <col min="3332" max="3584" width="2.25" style="96"/>
    <col min="3585" max="3585" width="2.5" style="96" bestFit="1" customWidth="1"/>
    <col min="3586" max="3586" width="2.25" style="96"/>
    <col min="3587" max="3587" width="2.5" style="96" bestFit="1" customWidth="1"/>
    <col min="3588" max="3840" width="2.25" style="96"/>
    <col min="3841" max="3841" width="2.5" style="96" bestFit="1" customWidth="1"/>
    <col min="3842" max="3842" width="2.25" style="96"/>
    <col min="3843" max="3843" width="2.5" style="96" bestFit="1" customWidth="1"/>
    <col min="3844" max="4096" width="2.25" style="96"/>
    <col min="4097" max="4097" width="2.5" style="96" bestFit="1" customWidth="1"/>
    <col min="4098" max="4098" width="2.25" style="96"/>
    <col min="4099" max="4099" width="2.5" style="96" bestFit="1" customWidth="1"/>
    <col min="4100" max="4352" width="2.25" style="96"/>
    <col min="4353" max="4353" width="2.5" style="96" bestFit="1" customWidth="1"/>
    <col min="4354" max="4354" width="2.25" style="96"/>
    <col min="4355" max="4355" width="2.5" style="96" bestFit="1" customWidth="1"/>
    <col min="4356" max="4608" width="2.25" style="96"/>
    <col min="4609" max="4609" width="2.5" style="96" bestFit="1" customWidth="1"/>
    <col min="4610" max="4610" width="2.25" style="96"/>
    <col min="4611" max="4611" width="2.5" style="96" bestFit="1" customWidth="1"/>
    <col min="4612" max="4864" width="2.25" style="96"/>
    <col min="4865" max="4865" width="2.5" style="96" bestFit="1" customWidth="1"/>
    <col min="4866" max="4866" width="2.25" style="96"/>
    <col min="4867" max="4867" width="2.5" style="96" bestFit="1" customWidth="1"/>
    <col min="4868" max="5120" width="2.25" style="96"/>
    <col min="5121" max="5121" width="2.5" style="96" bestFit="1" customWidth="1"/>
    <col min="5122" max="5122" width="2.25" style="96"/>
    <col min="5123" max="5123" width="2.5" style="96" bestFit="1" customWidth="1"/>
    <col min="5124" max="5376" width="2.25" style="96"/>
    <col min="5377" max="5377" width="2.5" style="96" bestFit="1" customWidth="1"/>
    <col min="5378" max="5378" width="2.25" style="96"/>
    <col min="5379" max="5379" width="2.5" style="96" bestFit="1" customWidth="1"/>
    <col min="5380" max="5632" width="2.25" style="96"/>
    <col min="5633" max="5633" width="2.5" style="96" bestFit="1" customWidth="1"/>
    <col min="5634" max="5634" width="2.25" style="96"/>
    <col min="5635" max="5635" width="2.5" style="96" bestFit="1" customWidth="1"/>
    <col min="5636" max="5888" width="2.25" style="96"/>
    <col min="5889" max="5889" width="2.5" style="96" bestFit="1" customWidth="1"/>
    <col min="5890" max="5890" width="2.25" style="96"/>
    <col min="5891" max="5891" width="2.5" style="96" bestFit="1" customWidth="1"/>
    <col min="5892" max="6144" width="2.25" style="96"/>
    <col min="6145" max="6145" width="2.5" style="96" bestFit="1" customWidth="1"/>
    <col min="6146" max="6146" width="2.25" style="96"/>
    <col min="6147" max="6147" width="2.5" style="96" bestFit="1" customWidth="1"/>
    <col min="6148" max="6400" width="2.25" style="96"/>
    <col min="6401" max="6401" width="2.5" style="96" bestFit="1" customWidth="1"/>
    <col min="6402" max="6402" width="2.25" style="96"/>
    <col min="6403" max="6403" width="2.5" style="96" bestFit="1" customWidth="1"/>
    <col min="6404" max="6656" width="2.25" style="96"/>
    <col min="6657" max="6657" width="2.5" style="96" bestFit="1" customWidth="1"/>
    <col min="6658" max="6658" width="2.25" style="96"/>
    <col min="6659" max="6659" width="2.5" style="96" bestFit="1" customWidth="1"/>
    <col min="6660" max="6912" width="2.25" style="96"/>
    <col min="6913" max="6913" width="2.5" style="96" bestFit="1" customWidth="1"/>
    <col min="6914" max="6914" width="2.25" style="96"/>
    <col min="6915" max="6915" width="2.5" style="96" bestFit="1" customWidth="1"/>
    <col min="6916" max="7168" width="2.25" style="96"/>
    <col min="7169" max="7169" width="2.5" style="96" bestFit="1" customWidth="1"/>
    <col min="7170" max="7170" width="2.25" style="96"/>
    <col min="7171" max="7171" width="2.5" style="96" bestFit="1" customWidth="1"/>
    <col min="7172" max="7424" width="2.25" style="96"/>
    <col min="7425" max="7425" width="2.5" style="96" bestFit="1" customWidth="1"/>
    <col min="7426" max="7426" width="2.25" style="96"/>
    <col min="7427" max="7427" width="2.5" style="96" bestFit="1" customWidth="1"/>
    <col min="7428" max="7680" width="2.25" style="96"/>
    <col min="7681" max="7681" width="2.5" style="96" bestFit="1" customWidth="1"/>
    <col min="7682" max="7682" width="2.25" style="96"/>
    <col min="7683" max="7683" width="2.5" style="96" bestFit="1" customWidth="1"/>
    <col min="7684" max="7936" width="2.25" style="96"/>
    <col min="7937" max="7937" width="2.5" style="96" bestFit="1" customWidth="1"/>
    <col min="7938" max="7938" width="2.25" style="96"/>
    <col min="7939" max="7939" width="2.5" style="96" bestFit="1" customWidth="1"/>
    <col min="7940" max="8192" width="2.25" style="96"/>
    <col min="8193" max="8193" width="2.5" style="96" bestFit="1" customWidth="1"/>
    <col min="8194" max="8194" width="2.25" style="96"/>
    <col min="8195" max="8195" width="2.5" style="96" bestFit="1" customWidth="1"/>
    <col min="8196" max="8448" width="2.25" style="96"/>
    <col min="8449" max="8449" width="2.5" style="96" bestFit="1" customWidth="1"/>
    <col min="8450" max="8450" width="2.25" style="96"/>
    <col min="8451" max="8451" width="2.5" style="96" bestFit="1" customWidth="1"/>
    <col min="8452" max="8704" width="2.25" style="96"/>
    <col min="8705" max="8705" width="2.5" style="96" bestFit="1" customWidth="1"/>
    <col min="8706" max="8706" width="2.25" style="96"/>
    <col min="8707" max="8707" width="2.5" style="96" bestFit="1" customWidth="1"/>
    <col min="8708" max="8960" width="2.25" style="96"/>
    <col min="8961" max="8961" width="2.5" style="96" bestFit="1" customWidth="1"/>
    <col min="8962" max="8962" width="2.25" style="96"/>
    <col min="8963" max="8963" width="2.5" style="96" bestFit="1" customWidth="1"/>
    <col min="8964" max="9216" width="2.25" style="96"/>
    <col min="9217" max="9217" width="2.5" style="96" bestFit="1" customWidth="1"/>
    <col min="9218" max="9218" width="2.25" style="96"/>
    <col min="9219" max="9219" width="2.5" style="96" bestFit="1" customWidth="1"/>
    <col min="9220" max="9472" width="2.25" style="96"/>
    <col min="9473" max="9473" width="2.5" style="96" bestFit="1" customWidth="1"/>
    <col min="9474" max="9474" width="2.25" style="96"/>
    <col min="9475" max="9475" width="2.5" style="96" bestFit="1" customWidth="1"/>
    <col min="9476" max="9728" width="2.25" style="96"/>
    <col min="9729" max="9729" width="2.5" style="96" bestFit="1" customWidth="1"/>
    <col min="9730" max="9730" width="2.25" style="96"/>
    <col min="9731" max="9731" width="2.5" style="96" bestFit="1" customWidth="1"/>
    <col min="9732" max="9984" width="2.25" style="96"/>
    <col min="9985" max="9985" width="2.5" style="96" bestFit="1" customWidth="1"/>
    <col min="9986" max="9986" width="2.25" style="96"/>
    <col min="9987" max="9987" width="2.5" style="96" bestFit="1" customWidth="1"/>
    <col min="9988" max="10240" width="2.25" style="96"/>
    <col min="10241" max="10241" width="2.5" style="96" bestFit="1" customWidth="1"/>
    <col min="10242" max="10242" width="2.25" style="96"/>
    <col min="10243" max="10243" width="2.5" style="96" bestFit="1" customWidth="1"/>
    <col min="10244" max="10496" width="2.25" style="96"/>
    <col min="10497" max="10497" width="2.5" style="96" bestFit="1" customWidth="1"/>
    <col min="10498" max="10498" width="2.25" style="96"/>
    <col min="10499" max="10499" width="2.5" style="96" bestFit="1" customWidth="1"/>
    <col min="10500" max="10752" width="2.25" style="96"/>
    <col min="10753" max="10753" width="2.5" style="96" bestFit="1" customWidth="1"/>
    <col min="10754" max="10754" width="2.25" style="96"/>
    <col min="10755" max="10755" width="2.5" style="96" bestFit="1" customWidth="1"/>
    <col min="10756" max="11008" width="2.25" style="96"/>
    <col min="11009" max="11009" width="2.5" style="96" bestFit="1" customWidth="1"/>
    <col min="11010" max="11010" width="2.25" style="96"/>
    <col min="11011" max="11011" width="2.5" style="96" bestFit="1" customWidth="1"/>
    <col min="11012" max="11264" width="2.25" style="96"/>
    <col min="11265" max="11265" width="2.5" style="96" bestFit="1" customWidth="1"/>
    <col min="11266" max="11266" width="2.25" style="96"/>
    <col min="11267" max="11267" width="2.5" style="96" bestFit="1" customWidth="1"/>
    <col min="11268" max="11520" width="2.25" style="96"/>
    <col min="11521" max="11521" width="2.5" style="96" bestFit="1" customWidth="1"/>
    <col min="11522" max="11522" width="2.25" style="96"/>
    <col min="11523" max="11523" width="2.5" style="96" bestFit="1" customWidth="1"/>
    <col min="11524" max="11776" width="2.25" style="96"/>
    <col min="11777" max="11777" width="2.5" style="96" bestFit="1" customWidth="1"/>
    <col min="11778" max="11778" width="2.25" style="96"/>
    <col min="11779" max="11779" width="2.5" style="96" bestFit="1" customWidth="1"/>
    <col min="11780" max="12032" width="2.25" style="96"/>
    <col min="12033" max="12033" width="2.5" style="96" bestFit="1" customWidth="1"/>
    <col min="12034" max="12034" width="2.25" style="96"/>
    <col min="12035" max="12035" width="2.5" style="96" bestFit="1" customWidth="1"/>
    <col min="12036" max="12288" width="2.25" style="96"/>
    <col min="12289" max="12289" width="2.5" style="96" bestFit="1" customWidth="1"/>
    <col min="12290" max="12290" width="2.25" style="96"/>
    <col min="12291" max="12291" width="2.5" style="96" bestFit="1" customWidth="1"/>
    <col min="12292" max="12544" width="2.25" style="96"/>
    <col min="12545" max="12545" width="2.5" style="96" bestFit="1" customWidth="1"/>
    <col min="12546" max="12546" width="2.25" style="96"/>
    <col min="12547" max="12547" width="2.5" style="96" bestFit="1" customWidth="1"/>
    <col min="12548" max="12800" width="2.25" style="96"/>
    <col min="12801" max="12801" width="2.5" style="96" bestFit="1" customWidth="1"/>
    <col min="12802" max="12802" width="2.25" style="96"/>
    <col min="12803" max="12803" width="2.5" style="96" bestFit="1" customWidth="1"/>
    <col min="12804" max="13056" width="2.25" style="96"/>
    <col min="13057" max="13057" width="2.5" style="96" bestFit="1" customWidth="1"/>
    <col min="13058" max="13058" width="2.25" style="96"/>
    <col min="13059" max="13059" width="2.5" style="96" bestFit="1" customWidth="1"/>
    <col min="13060" max="13312" width="2.25" style="96"/>
    <col min="13313" max="13313" width="2.5" style="96" bestFit="1" customWidth="1"/>
    <col min="13314" max="13314" width="2.25" style="96"/>
    <col min="13315" max="13315" width="2.5" style="96" bestFit="1" customWidth="1"/>
    <col min="13316" max="13568" width="2.25" style="96"/>
    <col min="13569" max="13569" width="2.5" style="96" bestFit="1" customWidth="1"/>
    <col min="13570" max="13570" width="2.25" style="96"/>
    <col min="13571" max="13571" width="2.5" style="96" bestFit="1" customWidth="1"/>
    <col min="13572" max="13824" width="2.25" style="96"/>
    <col min="13825" max="13825" width="2.5" style="96" bestFit="1" customWidth="1"/>
    <col min="13826" max="13826" width="2.25" style="96"/>
    <col min="13827" max="13827" width="2.5" style="96" bestFit="1" customWidth="1"/>
    <col min="13828" max="14080" width="2.25" style="96"/>
    <col min="14081" max="14081" width="2.5" style="96" bestFit="1" customWidth="1"/>
    <col min="14082" max="14082" width="2.25" style="96"/>
    <col min="14083" max="14083" width="2.5" style="96" bestFit="1" customWidth="1"/>
    <col min="14084" max="14336" width="2.25" style="96"/>
    <col min="14337" max="14337" width="2.5" style="96" bestFit="1" customWidth="1"/>
    <col min="14338" max="14338" width="2.25" style="96"/>
    <col min="14339" max="14339" width="2.5" style="96" bestFit="1" customWidth="1"/>
    <col min="14340" max="14592" width="2.25" style="96"/>
    <col min="14593" max="14593" width="2.5" style="96" bestFit="1" customWidth="1"/>
    <col min="14594" max="14594" width="2.25" style="96"/>
    <col min="14595" max="14595" width="2.5" style="96" bestFit="1" customWidth="1"/>
    <col min="14596" max="14848" width="2.25" style="96"/>
    <col min="14849" max="14849" width="2.5" style="96" bestFit="1" customWidth="1"/>
    <col min="14850" max="14850" width="2.25" style="96"/>
    <col min="14851" max="14851" width="2.5" style="96" bestFit="1" customWidth="1"/>
    <col min="14852" max="15104" width="2.25" style="96"/>
    <col min="15105" max="15105" width="2.5" style="96" bestFit="1" customWidth="1"/>
    <col min="15106" max="15106" width="2.25" style="96"/>
    <col min="15107" max="15107" width="2.5" style="96" bestFit="1" customWidth="1"/>
    <col min="15108" max="15360" width="2.25" style="96"/>
    <col min="15361" max="15361" width="2.5" style="96" bestFit="1" customWidth="1"/>
    <col min="15362" max="15362" width="2.25" style="96"/>
    <col min="15363" max="15363" width="2.5" style="96" bestFit="1" customWidth="1"/>
    <col min="15364" max="15616" width="2.25" style="96"/>
    <col min="15617" max="15617" width="2.5" style="96" bestFit="1" customWidth="1"/>
    <col min="15618" max="15618" width="2.25" style="96"/>
    <col min="15619" max="15619" width="2.5" style="96" bestFit="1" customWidth="1"/>
    <col min="15620" max="15872" width="2.25" style="96"/>
    <col min="15873" max="15873" width="2.5" style="96" bestFit="1" customWidth="1"/>
    <col min="15874" max="15874" width="2.25" style="96"/>
    <col min="15875" max="15875" width="2.5" style="96" bestFit="1" customWidth="1"/>
    <col min="15876" max="16128" width="2.25" style="96"/>
    <col min="16129" max="16129" width="2.5" style="96" bestFit="1" customWidth="1"/>
    <col min="16130" max="16130" width="2.25" style="96"/>
    <col min="16131" max="16131" width="2.5" style="96" bestFit="1" customWidth="1"/>
    <col min="16132" max="16384" width="2.25" style="96"/>
  </cols>
  <sheetData>
    <row r="1" spans="1:129" ht="18" customHeight="1">
      <c r="A1" s="282" t="s">
        <v>506</v>
      </c>
      <c r="B1" s="283"/>
      <c r="C1" s="283"/>
      <c r="D1" s="283"/>
      <c r="E1" s="283"/>
      <c r="F1" s="283"/>
      <c r="G1" s="283"/>
      <c r="H1" s="283"/>
      <c r="I1" s="283"/>
      <c r="J1" s="283"/>
      <c r="K1" s="283"/>
      <c r="L1" s="283"/>
      <c r="M1" s="283"/>
      <c r="N1" s="283"/>
      <c r="O1" s="283"/>
      <c r="P1" s="283"/>
      <c r="Q1" s="283"/>
      <c r="R1" s="283"/>
    </row>
    <row r="2" spans="1:129" ht="62.25" customHeight="1">
      <c r="A2" s="291" t="s">
        <v>450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130"/>
      <c r="BK2" s="130"/>
      <c r="BL2" s="130"/>
    </row>
    <row r="3" spans="1:129" s="5" customFormat="1" ht="19.5" customHeight="1" thickBot="1">
      <c r="A3" s="4"/>
      <c r="B3" s="284" t="s">
        <v>0</v>
      </c>
      <c r="C3" s="284"/>
      <c r="D3" s="284"/>
      <c r="E3" s="284"/>
      <c r="F3" s="284"/>
      <c r="G3" s="284"/>
      <c r="H3" s="284"/>
      <c r="I3" s="284"/>
      <c r="J3" s="284"/>
      <c r="K3" s="284"/>
      <c r="L3" s="284"/>
      <c r="M3" s="284"/>
      <c r="N3" s="284"/>
      <c r="O3" s="284"/>
      <c r="P3" s="3"/>
      <c r="Q3" s="3"/>
      <c r="R3" s="3"/>
      <c r="S3" s="284"/>
      <c r="T3" s="284"/>
      <c r="U3" s="284"/>
      <c r="V3" s="284"/>
      <c r="W3" s="284"/>
      <c r="X3" s="284"/>
      <c r="Y3" s="284"/>
      <c r="Z3" s="284"/>
      <c r="AA3" s="284"/>
      <c r="AB3" s="284"/>
      <c r="AC3" s="284"/>
      <c r="AD3" s="284"/>
      <c r="AE3" s="284"/>
      <c r="AF3" s="284"/>
      <c r="AG3" s="284"/>
      <c r="AH3" s="284"/>
      <c r="AI3" s="3"/>
      <c r="AJ3" s="3"/>
      <c r="BK3" s="2"/>
      <c r="BL3" s="2"/>
    </row>
    <row r="4" spans="1:129" s="25" customFormat="1" ht="27" customHeight="1">
      <c r="A4" s="85"/>
      <c r="B4" s="285" t="s">
        <v>1</v>
      </c>
      <c r="C4" s="286"/>
      <c r="D4" s="287" t="s">
        <v>2</v>
      </c>
      <c r="E4" s="288"/>
      <c r="F4" s="288"/>
      <c r="G4" s="288"/>
      <c r="H4" s="288"/>
      <c r="I4" s="288"/>
      <c r="J4" s="288"/>
      <c r="K4" s="288"/>
      <c r="L4" s="288"/>
      <c r="M4" s="288"/>
      <c r="N4" s="288"/>
      <c r="O4" s="289"/>
      <c r="Q4" s="292" t="s">
        <v>511</v>
      </c>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84"/>
      <c r="BK4" s="84"/>
      <c r="BL4" s="115"/>
    </row>
    <row r="5" spans="1:129" s="25" customFormat="1" ht="45" customHeight="1" thickBot="1">
      <c r="A5" s="85"/>
      <c r="B5" s="248" t="s">
        <v>1</v>
      </c>
      <c r="C5" s="249"/>
      <c r="D5" s="250" t="s">
        <v>3</v>
      </c>
      <c r="E5" s="251"/>
      <c r="F5" s="251"/>
      <c r="G5" s="251"/>
      <c r="H5" s="251"/>
      <c r="I5" s="251"/>
      <c r="J5" s="251"/>
      <c r="K5" s="251"/>
      <c r="L5" s="251"/>
      <c r="M5" s="251"/>
      <c r="N5" s="251"/>
      <c r="O5" s="252"/>
      <c r="Q5" s="292" t="s">
        <v>510</v>
      </c>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84"/>
      <c r="BK5" s="84"/>
      <c r="BL5" s="115"/>
    </row>
    <row r="6" spans="1:129" s="59" customFormat="1" ht="13.5" customHeight="1">
      <c r="A6" s="90"/>
      <c r="B6" s="80" t="s">
        <v>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Y6" s="238"/>
      <c r="AZ6" s="238"/>
      <c r="BA6" s="238"/>
      <c r="BB6" s="238"/>
      <c r="BC6" s="238"/>
      <c r="BD6" s="238"/>
      <c r="BE6" s="238"/>
      <c r="BF6" s="238"/>
      <c r="BG6" s="238"/>
      <c r="BH6" s="238"/>
      <c r="BI6" s="238"/>
      <c r="BJ6" s="238"/>
      <c r="BK6" s="238"/>
      <c r="BL6" s="238"/>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row>
    <row r="7" spans="1:129" s="59" customFormat="1" ht="19.5" customHeight="1">
      <c r="A7" s="90"/>
      <c r="B7" s="25" t="s">
        <v>5</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Y7" s="238"/>
      <c r="AZ7" s="238"/>
      <c r="BA7" s="238"/>
      <c r="BB7" s="239"/>
      <c r="BC7" s="239"/>
      <c r="BD7" s="239"/>
      <c r="BE7" s="239"/>
      <c r="BF7" s="239"/>
      <c r="BG7" s="239"/>
      <c r="BH7" s="239"/>
      <c r="BI7" s="239"/>
      <c r="BJ7" s="239"/>
      <c r="BK7" s="239"/>
      <c r="BL7" s="239"/>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53" t="s">
        <v>6</v>
      </c>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5"/>
      <c r="AF8" s="247" t="s">
        <v>7</v>
      </c>
      <c r="AG8" s="247"/>
      <c r="AH8" s="247"/>
      <c r="AI8" s="247"/>
      <c r="AJ8" s="247"/>
      <c r="AK8" s="247"/>
      <c r="AL8" s="247"/>
      <c r="AM8" s="247"/>
      <c r="AN8" s="247"/>
      <c r="AO8" s="247"/>
      <c r="AP8" s="247"/>
      <c r="AQ8" s="247"/>
      <c r="AR8" s="247"/>
      <c r="AS8" s="247"/>
      <c r="AT8" s="247"/>
      <c r="AU8" s="247"/>
      <c r="AV8" s="247"/>
      <c r="AW8" s="247"/>
      <c r="AX8" s="240" t="s">
        <v>8</v>
      </c>
      <c r="AY8" s="241"/>
      <c r="AZ8" s="241"/>
      <c r="BA8" s="241"/>
      <c r="BB8" s="241"/>
      <c r="BC8" s="241"/>
      <c r="BD8" s="242"/>
      <c r="BF8" s="27"/>
      <c r="BG8" s="27"/>
      <c r="BH8" s="27"/>
    </row>
    <row r="9" spans="1:129" s="5" customFormat="1" ht="27.75" customHeight="1">
      <c r="B9" s="256" t="s">
        <v>445</v>
      </c>
      <c r="C9" s="257"/>
      <c r="D9" s="257"/>
      <c r="E9" s="257"/>
      <c r="F9" s="257"/>
      <c r="G9" s="257"/>
      <c r="H9" s="258"/>
      <c r="I9" s="260"/>
      <c r="J9" s="261"/>
      <c r="K9" s="261"/>
      <c r="L9" s="261"/>
      <c r="M9" s="261"/>
      <c r="N9" s="261"/>
      <c r="O9" s="261"/>
      <c r="P9" s="261"/>
      <c r="Q9" s="261"/>
      <c r="R9" s="261"/>
      <c r="S9" s="261"/>
      <c r="T9" s="261"/>
      <c r="U9" s="261"/>
      <c r="V9" s="261"/>
      <c r="W9" s="261"/>
      <c r="X9" s="261"/>
      <c r="Y9" s="261"/>
      <c r="Z9" s="261"/>
      <c r="AA9" s="261"/>
      <c r="AB9" s="261"/>
      <c r="AC9" s="261"/>
      <c r="AD9" s="261"/>
      <c r="AE9" s="262"/>
      <c r="AF9" s="139" t="s">
        <v>429</v>
      </c>
      <c r="AG9" s="247" t="s">
        <v>442</v>
      </c>
      <c r="AH9" s="247"/>
      <c r="AI9" s="247"/>
      <c r="AJ9" s="247"/>
      <c r="AK9" s="247"/>
      <c r="AL9" s="247"/>
      <c r="AM9" s="247"/>
      <c r="AN9" s="247"/>
      <c r="AO9" s="139" t="s">
        <v>429</v>
      </c>
      <c r="AP9" s="247" t="s">
        <v>30</v>
      </c>
      <c r="AQ9" s="247"/>
      <c r="AR9" s="247"/>
      <c r="AS9" s="247"/>
      <c r="AT9" s="247"/>
      <c r="AU9" s="247"/>
      <c r="AV9" s="247"/>
      <c r="AW9" s="247"/>
      <c r="AX9" s="243" t="s">
        <v>9</v>
      </c>
      <c r="AY9" s="244"/>
      <c r="AZ9" s="244"/>
      <c r="BA9" s="244"/>
      <c r="BB9" s="244"/>
      <c r="BC9" s="244"/>
      <c r="BD9" s="245"/>
      <c r="BF9" s="27"/>
      <c r="BG9" s="27"/>
      <c r="BH9" s="27"/>
    </row>
    <row r="10" spans="1:129" ht="13.5" customHeight="1">
      <c r="B10" s="259" t="s">
        <v>10</v>
      </c>
      <c r="C10" s="259"/>
      <c r="D10" s="259"/>
      <c r="E10" s="259"/>
      <c r="F10" s="259"/>
      <c r="G10" s="259"/>
      <c r="H10" s="259"/>
      <c r="I10" s="259"/>
      <c r="J10" s="259"/>
      <c r="K10" s="259"/>
      <c r="L10" s="259"/>
      <c r="M10" s="259"/>
      <c r="N10" s="259"/>
      <c r="O10" s="259"/>
      <c r="P10" s="259"/>
      <c r="Q10" s="259"/>
      <c r="R10" s="259"/>
      <c r="S10" s="259"/>
      <c r="T10" s="259"/>
      <c r="U10" s="259"/>
      <c r="V10" s="259"/>
      <c r="W10" s="259"/>
      <c r="X10" s="259"/>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Y10" s="238"/>
      <c r="AZ10" s="238"/>
      <c r="BA10" s="238"/>
      <c r="BB10" s="27"/>
      <c r="BC10" s="27"/>
      <c r="BD10" s="27"/>
      <c r="BE10" s="27"/>
      <c r="BF10" s="27"/>
      <c r="BG10" s="27"/>
      <c r="BH10" s="27"/>
      <c r="BI10" s="27"/>
      <c r="BJ10" s="27"/>
      <c r="BK10" s="27"/>
      <c r="BL10" s="27"/>
    </row>
    <row r="11" spans="1:129" ht="19.5" customHeight="1">
      <c r="B11" s="96" t="s">
        <v>446</v>
      </c>
    </row>
    <row r="12" spans="1:129" ht="15.75" customHeight="1">
      <c r="B12" s="264" t="s">
        <v>6</v>
      </c>
      <c r="C12" s="265"/>
      <c r="D12" s="265"/>
      <c r="E12" s="265"/>
      <c r="F12" s="265"/>
      <c r="G12" s="265"/>
      <c r="H12" s="265"/>
      <c r="I12" s="265"/>
      <c r="J12" s="265"/>
      <c r="K12" s="265"/>
      <c r="L12" s="266"/>
      <c r="M12" s="263" t="s">
        <v>11</v>
      </c>
      <c r="N12" s="263"/>
      <c r="O12" s="263"/>
      <c r="P12" s="263"/>
      <c r="Q12" s="263"/>
      <c r="R12" s="263"/>
      <c r="S12" s="263"/>
      <c r="T12" s="263"/>
      <c r="U12" s="246" t="s">
        <v>12</v>
      </c>
      <c r="V12" s="246"/>
      <c r="W12" s="246"/>
      <c r="X12" s="246"/>
      <c r="Y12" s="246"/>
      <c r="Z12" s="246"/>
      <c r="AA12" s="246"/>
      <c r="AB12" s="246"/>
      <c r="AC12" s="246" t="s">
        <v>13</v>
      </c>
      <c r="AD12" s="246"/>
      <c r="AE12" s="246"/>
      <c r="AF12" s="246"/>
      <c r="AG12" s="246"/>
      <c r="AH12" s="246"/>
      <c r="AI12" s="246"/>
      <c r="AJ12" s="246"/>
      <c r="AK12" s="246"/>
      <c r="AL12" s="246"/>
      <c r="AM12" s="246"/>
      <c r="AN12" s="246"/>
      <c r="AO12" s="246"/>
      <c r="AP12" s="246"/>
      <c r="AQ12" s="246"/>
      <c r="AR12" s="246"/>
      <c r="AS12" s="246" t="s">
        <v>14</v>
      </c>
      <c r="AT12" s="246"/>
      <c r="AU12" s="246"/>
      <c r="AV12" s="246"/>
      <c r="AW12" s="246"/>
      <c r="AX12" s="246"/>
      <c r="AY12" s="246"/>
      <c r="AZ12" s="246"/>
      <c r="BA12" s="246"/>
      <c r="BB12" s="117"/>
      <c r="BC12" s="118"/>
      <c r="BD12" s="118"/>
    </row>
    <row r="13" spans="1:129" ht="15.75" customHeight="1">
      <c r="B13" s="267"/>
      <c r="C13" s="268"/>
      <c r="D13" s="268"/>
      <c r="E13" s="268"/>
      <c r="F13" s="268"/>
      <c r="G13" s="268"/>
      <c r="H13" s="268"/>
      <c r="I13" s="268"/>
      <c r="J13" s="268"/>
      <c r="K13" s="268"/>
      <c r="L13" s="269"/>
      <c r="M13" s="263"/>
      <c r="N13" s="263"/>
      <c r="O13" s="263"/>
      <c r="P13" s="263"/>
      <c r="Q13" s="263"/>
      <c r="R13" s="263"/>
      <c r="S13" s="263"/>
      <c r="T13" s="263"/>
      <c r="U13" s="246"/>
      <c r="V13" s="246"/>
      <c r="W13" s="246"/>
      <c r="X13" s="246"/>
      <c r="Y13" s="246"/>
      <c r="Z13" s="246"/>
      <c r="AA13" s="246"/>
      <c r="AB13" s="246"/>
      <c r="AC13" s="246" t="s">
        <v>15</v>
      </c>
      <c r="AD13" s="246"/>
      <c r="AE13" s="246"/>
      <c r="AF13" s="246"/>
      <c r="AG13" s="246"/>
      <c r="AH13" s="246"/>
      <c r="AI13" s="246"/>
      <c r="AJ13" s="246"/>
      <c r="AK13" s="246" t="s">
        <v>16</v>
      </c>
      <c r="AL13" s="246"/>
      <c r="AM13" s="246"/>
      <c r="AN13" s="246"/>
      <c r="AO13" s="246"/>
      <c r="AP13" s="246"/>
      <c r="AQ13" s="246"/>
      <c r="AR13" s="246"/>
      <c r="AS13" s="246"/>
      <c r="AT13" s="246"/>
      <c r="AU13" s="246"/>
      <c r="AV13" s="246"/>
      <c r="AW13" s="246"/>
      <c r="AX13" s="246"/>
      <c r="AY13" s="246"/>
      <c r="AZ13" s="246"/>
      <c r="BA13" s="246"/>
      <c r="BB13" s="117"/>
      <c r="BC13" s="118"/>
      <c r="BD13" s="118"/>
    </row>
    <row r="14" spans="1:129" ht="15.75" customHeight="1">
      <c r="B14" s="270"/>
      <c r="C14" s="271"/>
      <c r="D14" s="271"/>
      <c r="E14" s="271"/>
      <c r="F14" s="271"/>
      <c r="G14" s="271"/>
      <c r="H14" s="271"/>
      <c r="I14" s="271"/>
      <c r="J14" s="271"/>
      <c r="K14" s="271"/>
      <c r="L14" s="272"/>
      <c r="M14" s="290" t="s">
        <v>173</v>
      </c>
      <c r="N14" s="246"/>
      <c r="O14" s="246"/>
      <c r="P14" s="246"/>
      <c r="Q14" s="246"/>
      <c r="R14" s="246"/>
      <c r="S14" s="246"/>
      <c r="T14" s="246"/>
      <c r="U14" s="235"/>
      <c r="V14" s="236"/>
      <c r="W14" s="236"/>
      <c r="X14" s="236"/>
      <c r="Y14" s="236"/>
      <c r="Z14" s="236"/>
      <c r="AA14" s="236"/>
      <c r="AB14" s="237"/>
      <c r="AC14" s="235"/>
      <c r="AD14" s="236"/>
      <c r="AE14" s="236"/>
      <c r="AF14" s="236"/>
      <c r="AG14" s="236"/>
      <c r="AH14" s="236"/>
      <c r="AI14" s="236"/>
      <c r="AJ14" s="237"/>
      <c r="AK14" s="235"/>
      <c r="AL14" s="236"/>
      <c r="AM14" s="236"/>
      <c r="AN14" s="236"/>
      <c r="AO14" s="236"/>
      <c r="AP14" s="236"/>
      <c r="AQ14" s="236"/>
      <c r="AR14" s="237"/>
      <c r="AS14" s="234"/>
      <c r="AT14" s="234"/>
      <c r="AU14" s="234"/>
      <c r="AV14" s="234"/>
      <c r="AW14" s="234"/>
      <c r="AX14" s="234"/>
      <c r="AY14" s="234"/>
      <c r="AZ14" s="234"/>
      <c r="BA14" s="234"/>
      <c r="BB14" s="117"/>
      <c r="BC14" s="118"/>
      <c r="BD14" s="118"/>
    </row>
    <row r="15" spans="1:129" ht="15.75" customHeight="1">
      <c r="B15" s="273"/>
      <c r="C15" s="274"/>
      <c r="D15" s="274"/>
      <c r="E15" s="274"/>
      <c r="F15" s="274"/>
      <c r="G15" s="274"/>
      <c r="H15" s="274"/>
      <c r="I15" s="274"/>
      <c r="J15" s="274"/>
      <c r="K15" s="274"/>
      <c r="L15" s="275"/>
      <c r="M15" s="97"/>
      <c r="N15" s="279" t="s">
        <v>17</v>
      </c>
      <c r="O15" s="280"/>
      <c r="P15" s="280"/>
      <c r="Q15" s="280"/>
      <c r="R15" s="280"/>
      <c r="S15" s="280"/>
      <c r="T15" s="281"/>
      <c r="U15" s="119"/>
      <c r="V15" s="120"/>
      <c r="W15" s="120"/>
      <c r="X15" s="120"/>
      <c r="Y15" s="120"/>
      <c r="Z15" s="120"/>
      <c r="AA15" s="120"/>
      <c r="AB15" s="121"/>
      <c r="AC15" s="119"/>
      <c r="AD15" s="120"/>
      <c r="AE15" s="120"/>
      <c r="AF15" s="120"/>
      <c r="AG15" s="120"/>
      <c r="AH15" s="120"/>
      <c r="AI15" s="120"/>
      <c r="AJ15" s="121"/>
      <c r="AK15" s="119"/>
      <c r="AL15" s="120"/>
      <c r="AM15" s="120"/>
      <c r="AN15" s="120"/>
      <c r="AO15" s="120"/>
      <c r="AP15" s="120"/>
      <c r="AQ15" s="120"/>
      <c r="AR15" s="121"/>
      <c r="AS15" s="234"/>
      <c r="AT15" s="234"/>
      <c r="AU15" s="234"/>
      <c r="AV15" s="234"/>
      <c r="AW15" s="234"/>
      <c r="AX15" s="234"/>
      <c r="AY15" s="234"/>
      <c r="AZ15" s="234"/>
      <c r="BA15" s="234"/>
      <c r="BB15" s="117"/>
      <c r="BC15" s="118"/>
      <c r="BD15" s="118"/>
    </row>
    <row r="16" spans="1:129" ht="15.75" customHeight="1">
      <c r="B16" s="276"/>
      <c r="C16" s="277"/>
      <c r="D16" s="277"/>
      <c r="E16" s="277"/>
      <c r="F16" s="277"/>
      <c r="G16" s="277"/>
      <c r="H16" s="277"/>
      <c r="I16" s="277"/>
      <c r="J16" s="277"/>
      <c r="K16" s="277"/>
      <c r="L16" s="278"/>
      <c r="M16" s="98"/>
      <c r="N16" s="279" t="s">
        <v>18</v>
      </c>
      <c r="O16" s="280"/>
      <c r="P16" s="280"/>
      <c r="Q16" s="280"/>
      <c r="R16" s="280"/>
      <c r="S16" s="280"/>
      <c r="T16" s="281"/>
      <c r="U16" s="119"/>
      <c r="V16" s="120"/>
      <c r="W16" s="120"/>
      <c r="X16" s="120"/>
      <c r="Y16" s="120"/>
      <c r="Z16" s="120"/>
      <c r="AA16" s="120"/>
      <c r="AB16" s="121"/>
      <c r="AC16" s="119"/>
      <c r="AD16" s="120"/>
      <c r="AE16" s="120"/>
      <c r="AF16" s="120"/>
      <c r="AG16" s="120"/>
      <c r="AH16" s="120"/>
      <c r="AI16" s="120"/>
      <c r="AJ16" s="121"/>
      <c r="AK16" s="119"/>
      <c r="AL16" s="120"/>
      <c r="AM16" s="120"/>
      <c r="AN16" s="120"/>
      <c r="AO16" s="120"/>
      <c r="AP16" s="120"/>
      <c r="AQ16" s="120"/>
      <c r="AR16" s="121"/>
      <c r="AS16" s="234"/>
      <c r="AT16" s="234"/>
      <c r="AU16" s="234"/>
      <c r="AV16" s="234"/>
      <c r="AW16" s="234"/>
      <c r="AX16" s="234"/>
      <c r="AY16" s="234"/>
      <c r="AZ16" s="234"/>
      <c r="BA16" s="234"/>
      <c r="BB16" s="117"/>
      <c r="BC16" s="118"/>
      <c r="BD16" s="118"/>
    </row>
    <row r="17" spans="2:56" ht="13.5" customHeight="1">
      <c r="B17" s="109" t="s">
        <v>447</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118"/>
      <c r="BC17" s="118"/>
      <c r="BD17" s="118"/>
    </row>
    <row r="18" spans="2:56" ht="13.5" customHeight="1">
      <c r="B18" s="109"/>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118"/>
      <c r="BC18" s="118"/>
      <c r="BD18" s="118"/>
    </row>
    <row r="19" spans="2:56" ht="19.5" customHeight="1">
      <c r="B19" s="96" t="s">
        <v>19</v>
      </c>
    </row>
    <row r="20" spans="2:56">
      <c r="B20" s="96" t="s">
        <v>449</v>
      </c>
    </row>
    <row r="21" spans="2:56">
      <c r="B21" s="96" t="s">
        <v>448</v>
      </c>
    </row>
    <row r="22" spans="2:56" ht="20.25" customHeight="1">
      <c r="B22" s="96" t="s">
        <v>20</v>
      </c>
    </row>
    <row r="23" spans="2:56" ht="20.25" customHeight="1">
      <c r="B23" s="263" t="s">
        <v>21</v>
      </c>
      <c r="C23" s="263"/>
      <c r="D23" s="263"/>
      <c r="E23" s="263"/>
      <c r="F23" s="263"/>
      <c r="G23" s="263"/>
      <c r="H23" s="263"/>
      <c r="I23" s="263"/>
      <c r="J23" s="263"/>
      <c r="K23" s="263"/>
      <c r="L23" s="263"/>
      <c r="M23" s="263" t="s">
        <v>22</v>
      </c>
      <c r="N23" s="263"/>
      <c r="O23" s="263"/>
      <c r="P23" s="263"/>
      <c r="Q23" s="263"/>
      <c r="R23" s="263"/>
      <c r="S23" s="263"/>
      <c r="T23" s="263"/>
      <c r="U23" s="263"/>
      <c r="V23" s="263"/>
      <c r="W23" s="263"/>
      <c r="X23" s="263" t="s">
        <v>23</v>
      </c>
      <c r="Y23" s="263"/>
      <c r="Z23" s="263"/>
      <c r="AA23" s="263"/>
      <c r="AB23" s="263"/>
      <c r="AC23" s="263"/>
      <c r="AD23" s="263"/>
      <c r="AE23" s="263"/>
      <c r="AF23" s="263"/>
      <c r="AG23" s="263"/>
      <c r="AH23" s="263"/>
      <c r="AI23" s="263" t="s">
        <v>14</v>
      </c>
      <c r="AJ23" s="263"/>
      <c r="AK23" s="263"/>
      <c r="AL23" s="263"/>
      <c r="AM23" s="263"/>
      <c r="AN23" s="263"/>
      <c r="AO23" s="263"/>
      <c r="AP23" s="263"/>
      <c r="AQ23" s="263"/>
      <c r="AR23" s="263"/>
    </row>
    <row r="24" spans="2:56" ht="17.25" customHeight="1">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93"/>
      <c r="AJ24" s="294"/>
      <c r="AK24" s="294"/>
      <c r="AL24" s="294"/>
      <c r="AM24" s="294"/>
      <c r="AN24" s="294"/>
      <c r="AO24" s="294"/>
      <c r="AP24" s="294"/>
      <c r="AQ24" s="294"/>
      <c r="AR24" s="295"/>
    </row>
    <row r="25" spans="2:56" ht="17.25" customHeight="1">
      <c r="B25" s="246" t="s">
        <v>24</v>
      </c>
      <c r="C25" s="246"/>
      <c r="D25" s="263" t="s">
        <v>429</v>
      </c>
      <c r="E25" s="308"/>
      <c r="F25" s="302" t="s">
        <v>25</v>
      </c>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4"/>
      <c r="AI25" s="296"/>
      <c r="AJ25" s="297"/>
      <c r="AK25" s="297"/>
      <c r="AL25" s="297"/>
      <c r="AM25" s="297"/>
      <c r="AN25" s="297"/>
      <c r="AO25" s="297"/>
      <c r="AP25" s="297"/>
      <c r="AQ25" s="297"/>
      <c r="AR25" s="298"/>
    </row>
    <row r="26" spans="2:56" ht="17.25" customHeight="1">
      <c r="B26" s="246"/>
      <c r="C26" s="246"/>
      <c r="D26" s="263" t="s">
        <v>429</v>
      </c>
      <c r="E26" s="308"/>
      <c r="F26" s="302" t="s">
        <v>26</v>
      </c>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4"/>
      <c r="AI26" s="296"/>
      <c r="AJ26" s="297"/>
      <c r="AK26" s="297"/>
      <c r="AL26" s="297"/>
      <c r="AM26" s="297"/>
      <c r="AN26" s="297"/>
      <c r="AO26" s="297"/>
      <c r="AP26" s="297"/>
      <c r="AQ26" s="297"/>
      <c r="AR26" s="298"/>
    </row>
    <row r="27" spans="2:56" ht="17.25" customHeight="1">
      <c r="B27" s="246"/>
      <c r="C27" s="246"/>
      <c r="D27" s="263" t="s">
        <v>429</v>
      </c>
      <c r="E27" s="308"/>
      <c r="F27" s="305" t="s">
        <v>27</v>
      </c>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7"/>
      <c r="AI27" s="299"/>
      <c r="AJ27" s="300"/>
      <c r="AK27" s="300"/>
      <c r="AL27" s="300"/>
      <c r="AM27" s="300"/>
      <c r="AN27" s="300"/>
      <c r="AO27" s="300"/>
      <c r="AP27" s="300"/>
      <c r="AQ27" s="300"/>
      <c r="AR27" s="301"/>
    </row>
  </sheetData>
  <mergeCells count="55">
    <mergeCell ref="B23:L23"/>
    <mergeCell ref="B24:L24"/>
    <mergeCell ref="B25:C27"/>
    <mergeCell ref="AI24:AR27"/>
    <mergeCell ref="F25:AH25"/>
    <mergeCell ref="F26:AH26"/>
    <mergeCell ref="F27:AH27"/>
    <mergeCell ref="D25:E25"/>
    <mergeCell ref="D26:E26"/>
    <mergeCell ref="D27:E27"/>
    <mergeCell ref="M23:W23"/>
    <mergeCell ref="X23:AH23"/>
    <mergeCell ref="M24:W24"/>
    <mergeCell ref="X24:AH24"/>
    <mergeCell ref="AI23:AR23"/>
    <mergeCell ref="B12:L13"/>
    <mergeCell ref="B14:L16"/>
    <mergeCell ref="N15:T15"/>
    <mergeCell ref="N16:T16"/>
    <mergeCell ref="A1:R1"/>
    <mergeCell ref="B3:O3"/>
    <mergeCell ref="S3:AH3"/>
    <mergeCell ref="B4:C4"/>
    <mergeCell ref="D4:O4"/>
    <mergeCell ref="M14:T14"/>
    <mergeCell ref="AC14:AJ14"/>
    <mergeCell ref="U14:AB14"/>
    <mergeCell ref="A2:BI2"/>
    <mergeCell ref="Q4:BI4"/>
    <mergeCell ref="Q5:BI5"/>
    <mergeCell ref="AY10:BA10"/>
    <mergeCell ref="M12:T13"/>
    <mergeCell ref="U12:AB13"/>
    <mergeCell ref="AC12:AR12"/>
    <mergeCell ref="AC13:AJ13"/>
    <mergeCell ref="AK13:AR13"/>
    <mergeCell ref="B5:C5"/>
    <mergeCell ref="D5:O5"/>
    <mergeCell ref="B8:AE8"/>
    <mergeCell ref="B9:H9"/>
    <mergeCell ref="B10:X10"/>
    <mergeCell ref="I9:AE9"/>
    <mergeCell ref="AS15:BA15"/>
    <mergeCell ref="AS16:BA16"/>
    <mergeCell ref="AK14:AR14"/>
    <mergeCell ref="AS14:BA14"/>
    <mergeCell ref="AY6:BL6"/>
    <mergeCell ref="BB7:BL7"/>
    <mergeCell ref="AX8:BD8"/>
    <mergeCell ref="AX9:BD9"/>
    <mergeCell ref="AY7:BA7"/>
    <mergeCell ref="AS12:BA13"/>
    <mergeCell ref="AG9:AN9"/>
    <mergeCell ref="AP9:AW9"/>
    <mergeCell ref="AF8:AW8"/>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X9:BD9" xr:uid="{4BFDEABA-C744-4CC2-9ABF-3DA163DD8F74}">
      <formula1>"サービス事業者,実需者,農業者,地方公共団体,民間団体"</formula1>
    </dataValidation>
    <dataValidation type="list" allowBlank="1" showInputMessage="1" showErrorMessage="1" sqref="AF9 AO9 D25:E27" xr:uid="{CFEEE8B6-2F37-4090-ABD1-FDC73EFB0468}">
      <formula1>"□,☑"</formula1>
    </dataValidation>
  </dataValidations>
  <pageMargins left="0.25" right="0.25" top="0.75" bottom="0.75" header="0.3" footer="0.3"/>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topLeftCell="A91" zoomScaleNormal="100" zoomScaleSheetLayoutView="100" workbookViewId="0">
      <selection activeCell="Q106" sqref="Q106:AF106"/>
    </sheetView>
  </sheetViews>
  <sheetFormatPr defaultColWidth="2.25" defaultRowHeight="13.5"/>
  <cols>
    <col min="1" max="61" width="2.375" style="1" customWidth="1"/>
    <col min="62" max="64" width="2.25" style="1"/>
    <col min="65" max="65" width="8.5" style="1" bestFit="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713" t="s">
        <v>507</v>
      </c>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row>
    <row r="2" spans="1:85" ht="55.5" customHeight="1">
      <c r="A2" s="595" t="s">
        <v>469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2"/>
      <c r="BK2" s="2"/>
      <c r="BL2" s="2"/>
    </row>
    <row r="3" spans="1:85" ht="9.75" customHeight="1">
      <c r="A3" s="13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2"/>
      <c r="BK3" s="2"/>
      <c r="BL3" s="2"/>
    </row>
    <row r="4" spans="1:85" s="59" customFormat="1" ht="17.25" customHeight="1">
      <c r="A4" s="29"/>
      <c r="B4" s="25" t="s">
        <v>28</v>
      </c>
      <c r="C4" s="78"/>
      <c r="D4" s="78"/>
      <c r="E4" s="78"/>
      <c r="F4" s="78"/>
      <c r="G4" s="78"/>
      <c r="H4" s="78"/>
      <c r="I4" s="78"/>
      <c r="J4" s="78"/>
      <c r="K4" s="78"/>
      <c r="L4" s="78"/>
      <c r="M4" s="78"/>
      <c r="BN4" s="336"/>
    </row>
    <row r="5" spans="1:85" s="59" customFormat="1" ht="19.5" customHeight="1">
      <c r="A5" s="29"/>
      <c r="B5" s="140" t="s">
        <v>429</v>
      </c>
      <c r="C5" s="561" t="s">
        <v>29</v>
      </c>
      <c r="D5" s="561"/>
      <c r="E5" s="561"/>
      <c r="F5" s="561"/>
      <c r="G5" s="561"/>
      <c r="H5" s="561"/>
      <c r="I5" s="561"/>
      <c r="J5" s="561"/>
      <c r="K5" s="561"/>
      <c r="L5" s="561"/>
      <c r="M5" s="561"/>
      <c r="BN5" s="336"/>
    </row>
    <row r="6" spans="1:85" s="59" customFormat="1" ht="19.5" customHeight="1">
      <c r="A6" s="29"/>
      <c r="B6" s="140" t="s">
        <v>429</v>
      </c>
      <c r="C6" s="309" t="s">
        <v>30</v>
      </c>
      <c r="D6" s="310"/>
      <c r="E6" s="310"/>
      <c r="F6" s="310"/>
      <c r="G6" s="310"/>
      <c r="H6" s="310"/>
      <c r="I6" s="310"/>
      <c r="J6" s="310"/>
      <c r="K6" s="310"/>
      <c r="L6" s="310"/>
      <c r="M6" s="311"/>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03" t="s">
        <v>32</v>
      </c>
      <c r="C9" s="604"/>
      <c r="D9" s="604"/>
      <c r="E9" s="604"/>
      <c r="F9" s="604"/>
      <c r="G9" s="604"/>
      <c r="H9" s="604"/>
      <c r="I9" s="605"/>
      <c r="J9" s="597"/>
      <c r="K9" s="598"/>
      <c r="L9" s="598"/>
      <c r="M9" s="598"/>
      <c r="N9" s="598"/>
      <c r="O9" s="598"/>
      <c r="P9" s="598"/>
      <c r="Q9" s="598"/>
      <c r="R9" s="598"/>
      <c r="S9" s="598"/>
      <c r="T9" s="598"/>
      <c r="U9" s="598"/>
      <c r="V9" s="598"/>
      <c r="W9" s="598"/>
      <c r="X9" s="598"/>
      <c r="Y9" s="598"/>
      <c r="Z9" s="598"/>
      <c r="AA9" s="598"/>
      <c r="AB9" s="598"/>
      <c r="AC9" s="598"/>
      <c r="AD9" s="598"/>
      <c r="AE9" s="599"/>
      <c r="AF9" s="122"/>
      <c r="AG9" s="123"/>
      <c r="AH9" s="123"/>
      <c r="AI9" s="123"/>
      <c r="AJ9" s="123"/>
      <c r="AK9" s="123"/>
      <c r="AL9" s="123"/>
      <c r="AM9" s="123"/>
      <c r="AN9" s="124"/>
      <c r="AO9" s="125"/>
      <c r="AP9" s="125"/>
      <c r="AQ9" s="125"/>
      <c r="AR9" s="125"/>
      <c r="AS9" s="125"/>
      <c r="AT9" s="125"/>
      <c r="AU9" s="125"/>
      <c r="AV9" s="125"/>
      <c r="AW9" s="125"/>
      <c r="AX9" s="125"/>
      <c r="AY9" s="124"/>
      <c r="AZ9" s="125"/>
      <c r="BA9" s="125"/>
      <c r="BB9" s="125"/>
      <c r="BC9" s="125"/>
      <c r="BD9" s="125"/>
      <c r="BE9" s="125"/>
      <c r="BF9" s="125"/>
      <c r="BG9" s="125"/>
      <c r="BH9" s="125"/>
      <c r="BI9" s="125"/>
    </row>
    <row r="10" spans="1:85" ht="25.5" customHeight="1">
      <c r="B10" s="562" t="s">
        <v>33</v>
      </c>
      <c r="C10" s="563"/>
      <c r="D10" s="563"/>
      <c r="E10" s="563"/>
      <c r="F10" s="563"/>
      <c r="G10" s="563"/>
      <c r="H10" s="563"/>
      <c r="I10" s="564"/>
      <c r="J10" s="74"/>
      <c r="K10" s="75"/>
      <c r="L10" s="75"/>
      <c r="M10" s="75"/>
      <c r="N10" s="75"/>
      <c r="O10" s="75"/>
      <c r="P10" s="75"/>
      <c r="Q10" s="75"/>
      <c r="R10" s="75"/>
      <c r="S10" s="75"/>
      <c r="T10" s="75"/>
      <c r="U10" s="75"/>
      <c r="V10" s="75"/>
      <c r="W10" s="75"/>
      <c r="X10" s="75"/>
      <c r="Y10" s="75"/>
      <c r="Z10" s="75"/>
      <c r="AA10" s="75"/>
      <c r="AB10" s="75"/>
      <c r="AC10" s="75"/>
      <c r="AD10" s="75"/>
      <c r="AE10" s="76"/>
      <c r="AF10" s="557" t="s">
        <v>34</v>
      </c>
      <c r="AG10" s="558"/>
      <c r="AH10" s="562" t="s">
        <v>35</v>
      </c>
      <c r="AI10" s="563"/>
      <c r="AJ10" s="563"/>
      <c r="AK10" s="563"/>
      <c r="AL10" s="563"/>
      <c r="AM10" s="564"/>
      <c r="AN10" s="74"/>
      <c r="AO10" s="75"/>
      <c r="AP10" s="75"/>
      <c r="AQ10" s="75"/>
      <c r="AR10" s="75"/>
      <c r="AS10" s="75"/>
      <c r="AT10" s="75"/>
      <c r="AU10" s="75"/>
      <c r="AV10" s="75"/>
      <c r="AW10" s="75"/>
      <c r="AX10" s="75"/>
      <c r="AY10" s="75"/>
      <c r="AZ10" s="75"/>
      <c r="BA10" s="75"/>
      <c r="BB10" s="75"/>
      <c r="BC10" s="75"/>
      <c r="BD10" s="75"/>
      <c r="BE10" s="75"/>
      <c r="BF10" s="75"/>
      <c r="BG10" s="75"/>
      <c r="BH10" s="75"/>
      <c r="BI10" s="76"/>
    </row>
    <row r="11" spans="1:85" ht="25.5" customHeight="1">
      <c r="B11" s="600" t="s">
        <v>36</v>
      </c>
      <c r="C11" s="475"/>
      <c r="D11" s="475"/>
      <c r="E11" s="475"/>
      <c r="F11" s="475"/>
      <c r="G11" s="475"/>
      <c r="H11" s="475"/>
      <c r="I11" s="476"/>
      <c r="J11" s="597"/>
      <c r="K11" s="598"/>
      <c r="L11" s="598"/>
      <c r="M11" s="598"/>
      <c r="N11" s="598"/>
      <c r="O11" s="598"/>
      <c r="P11" s="598"/>
      <c r="Q11" s="598"/>
      <c r="R11" s="598"/>
      <c r="S11" s="598"/>
      <c r="T11" s="598"/>
      <c r="U11" s="598"/>
      <c r="V11" s="598"/>
      <c r="W11" s="598"/>
      <c r="X11" s="598"/>
      <c r="Y11" s="598"/>
      <c r="Z11" s="598"/>
      <c r="AA11" s="598"/>
      <c r="AB11" s="598"/>
      <c r="AC11" s="598"/>
      <c r="AD11" s="598"/>
      <c r="AE11" s="599"/>
      <c r="AF11" s="601"/>
      <c r="AG11" s="602"/>
      <c r="AH11" s="562" t="s">
        <v>37</v>
      </c>
      <c r="AI11" s="563"/>
      <c r="AJ11" s="563"/>
      <c r="AK11" s="563"/>
      <c r="AL11" s="563"/>
      <c r="AM11" s="564"/>
      <c r="AN11" s="597"/>
      <c r="AO11" s="598"/>
      <c r="AP11" s="598"/>
      <c r="AQ11" s="598"/>
      <c r="AR11" s="598"/>
      <c r="AS11" s="598"/>
      <c r="AT11" s="598"/>
      <c r="AU11" s="598"/>
      <c r="AV11" s="598"/>
      <c r="AW11" s="598"/>
      <c r="AX11" s="598"/>
      <c r="AY11" s="598"/>
      <c r="AZ11" s="598"/>
      <c r="BA11" s="598"/>
      <c r="BB11" s="598"/>
      <c r="BC11" s="598"/>
      <c r="BD11" s="598"/>
      <c r="BE11" s="598"/>
      <c r="BF11" s="598"/>
      <c r="BG11" s="598"/>
      <c r="BH11" s="598"/>
      <c r="BI11" s="599"/>
    </row>
    <row r="12" spans="1:85" ht="22.5" customHeight="1">
      <c r="B12" s="557" t="s">
        <v>38</v>
      </c>
      <c r="C12" s="558"/>
      <c r="D12" s="562" t="s">
        <v>39</v>
      </c>
      <c r="E12" s="563"/>
      <c r="F12" s="563"/>
      <c r="G12" s="563"/>
      <c r="H12" s="563"/>
      <c r="I12" s="564"/>
      <c r="J12" s="597"/>
      <c r="K12" s="598"/>
      <c r="L12" s="598"/>
      <c r="M12" s="598"/>
      <c r="N12" s="598"/>
      <c r="O12" s="598"/>
      <c r="P12" s="598"/>
      <c r="Q12" s="598"/>
      <c r="R12" s="598"/>
      <c r="S12" s="598"/>
      <c r="T12" s="598"/>
      <c r="U12" s="598"/>
      <c r="V12" s="598"/>
      <c r="W12" s="598"/>
      <c r="X12" s="598"/>
      <c r="Y12" s="598"/>
      <c r="Z12" s="598"/>
      <c r="AA12" s="598"/>
      <c r="AB12" s="598"/>
      <c r="AC12" s="598"/>
      <c r="AD12" s="598"/>
      <c r="AE12" s="599"/>
      <c r="AF12" s="557" t="s">
        <v>40</v>
      </c>
      <c r="AG12" s="558"/>
      <c r="AH12" s="562" t="s">
        <v>39</v>
      </c>
      <c r="AI12" s="563"/>
      <c r="AJ12" s="563"/>
      <c r="AK12" s="563"/>
      <c r="AL12" s="563"/>
      <c r="AM12" s="564"/>
      <c r="AN12" s="597"/>
      <c r="AO12" s="598"/>
      <c r="AP12" s="598"/>
      <c r="AQ12" s="598"/>
      <c r="AR12" s="598"/>
      <c r="AS12" s="598"/>
      <c r="AT12" s="598"/>
      <c r="AU12" s="598"/>
      <c r="AV12" s="598"/>
      <c r="AW12" s="598"/>
      <c r="AX12" s="598"/>
      <c r="AY12" s="598"/>
      <c r="AZ12" s="598"/>
      <c r="BA12" s="598"/>
      <c r="BB12" s="598"/>
      <c r="BC12" s="598"/>
      <c r="BD12" s="598"/>
      <c r="BE12" s="598"/>
      <c r="BF12" s="598"/>
      <c r="BG12" s="598"/>
      <c r="BH12" s="598"/>
      <c r="BI12" s="599"/>
      <c r="BJ12" s="7"/>
    </row>
    <row r="13" spans="1:85" ht="22.5" customHeight="1">
      <c r="B13" s="559"/>
      <c r="C13" s="560"/>
      <c r="D13" s="562" t="s">
        <v>37</v>
      </c>
      <c r="E13" s="563"/>
      <c r="F13" s="563"/>
      <c r="G13" s="563"/>
      <c r="H13" s="563"/>
      <c r="I13" s="564"/>
      <c r="J13" s="597"/>
      <c r="K13" s="598"/>
      <c r="L13" s="598"/>
      <c r="M13" s="598"/>
      <c r="N13" s="598"/>
      <c r="O13" s="598"/>
      <c r="P13" s="598"/>
      <c r="Q13" s="598"/>
      <c r="R13" s="598"/>
      <c r="S13" s="598"/>
      <c r="T13" s="598"/>
      <c r="U13" s="598"/>
      <c r="V13" s="598"/>
      <c r="W13" s="598"/>
      <c r="X13" s="598"/>
      <c r="Y13" s="598"/>
      <c r="Z13" s="598"/>
      <c r="AA13" s="598"/>
      <c r="AB13" s="598"/>
      <c r="AC13" s="598"/>
      <c r="AD13" s="598"/>
      <c r="AE13" s="599"/>
      <c r="AF13" s="559"/>
      <c r="AG13" s="560"/>
      <c r="AH13" s="562" t="s">
        <v>37</v>
      </c>
      <c r="AI13" s="563"/>
      <c r="AJ13" s="563"/>
      <c r="AK13" s="563"/>
      <c r="AL13" s="563"/>
      <c r="AM13" s="564"/>
      <c r="AN13" s="597"/>
      <c r="AO13" s="598"/>
      <c r="AP13" s="598"/>
      <c r="AQ13" s="598"/>
      <c r="AR13" s="598"/>
      <c r="AS13" s="598"/>
      <c r="AT13" s="598"/>
      <c r="AU13" s="598"/>
      <c r="AV13" s="598"/>
      <c r="AW13" s="598"/>
      <c r="AX13" s="598"/>
      <c r="AY13" s="598"/>
      <c r="AZ13" s="598"/>
      <c r="BA13" s="598"/>
      <c r="BB13" s="598"/>
      <c r="BC13" s="598"/>
      <c r="BD13" s="598"/>
      <c r="BE13" s="598"/>
      <c r="BF13" s="598"/>
      <c r="BG13" s="598"/>
      <c r="BH13" s="598"/>
      <c r="BI13" s="599"/>
    </row>
    <row r="14" spans="1:85" ht="22.5" customHeight="1">
      <c r="B14" s="559"/>
      <c r="C14" s="560"/>
      <c r="D14" s="562" t="s">
        <v>41</v>
      </c>
      <c r="E14" s="563"/>
      <c r="F14" s="563"/>
      <c r="G14" s="563"/>
      <c r="H14" s="563"/>
      <c r="I14" s="564"/>
      <c r="J14" s="597"/>
      <c r="K14" s="598"/>
      <c r="L14" s="598"/>
      <c r="M14" s="598"/>
      <c r="N14" s="598"/>
      <c r="O14" s="598"/>
      <c r="P14" s="598"/>
      <c r="Q14" s="598"/>
      <c r="R14" s="598"/>
      <c r="S14" s="598"/>
      <c r="T14" s="598"/>
      <c r="U14" s="598"/>
      <c r="V14" s="598"/>
      <c r="W14" s="598"/>
      <c r="X14" s="598"/>
      <c r="Y14" s="598"/>
      <c r="Z14" s="598"/>
      <c r="AA14" s="598"/>
      <c r="AB14" s="598"/>
      <c r="AC14" s="598"/>
      <c r="AD14" s="598"/>
      <c r="AE14" s="599"/>
      <c r="AF14" s="559"/>
      <c r="AG14" s="560"/>
      <c r="AH14" s="562" t="s">
        <v>41</v>
      </c>
      <c r="AI14" s="563"/>
      <c r="AJ14" s="563"/>
      <c r="AK14" s="563"/>
      <c r="AL14" s="563"/>
      <c r="AM14" s="564"/>
      <c r="AN14" s="597"/>
      <c r="AO14" s="598"/>
      <c r="AP14" s="598"/>
      <c r="AQ14" s="598"/>
      <c r="AR14" s="598"/>
      <c r="AS14" s="598"/>
      <c r="AT14" s="598"/>
      <c r="AU14" s="598"/>
      <c r="AV14" s="598"/>
      <c r="AW14" s="598"/>
      <c r="AX14" s="598"/>
      <c r="AY14" s="598"/>
      <c r="AZ14" s="598"/>
      <c r="BA14" s="598"/>
      <c r="BB14" s="598"/>
      <c r="BC14" s="598"/>
      <c r="BD14" s="598"/>
      <c r="BE14" s="598"/>
      <c r="BF14" s="598"/>
      <c r="BG14" s="598"/>
      <c r="BH14" s="598"/>
      <c r="BI14" s="599"/>
    </row>
    <row r="15" spans="1:85" ht="22.5" customHeight="1">
      <c r="B15" s="559"/>
      <c r="C15" s="560"/>
      <c r="D15" s="606" t="s">
        <v>42</v>
      </c>
      <c r="E15" s="607"/>
      <c r="F15" s="607"/>
      <c r="G15" s="607"/>
      <c r="H15" s="607"/>
      <c r="I15" s="608"/>
      <c r="J15" s="597"/>
      <c r="K15" s="598"/>
      <c r="L15" s="598"/>
      <c r="M15" s="598"/>
      <c r="N15" s="598"/>
      <c r="O15" s="598"/>
      <c r="P15" s="598"/>
      <c r="Q15" s="598"/>
      <c r="R15" s="598"/>
      <c r="S15" s="598"/>
      <c r="T15" s="598"/>
      <c r="U15" s="598"/>
      <c r="V15" s="598"/>
      <c r="W15" s="598"/>
      <c r="X15" s="598"/>
      <c r="Y15" s="598"/>
      <c r="Z15" s="598"/>
      <c r="AA15" s="598"/>
      <c r="AB15" s="598"/>
      <c r="AC15" s="598"/>
      <c r="AD15" s="598"/>
      <c r="AE15" s="599"/>
      <c r="AF15" s="601"/>
      <c r="AG15" s="602"/>
      <c r="AH15" s="562" t="s">
        <v>42</v>
      </c>
      <c r="AI15" s="563"/>
      <c r="AJ15" s="563"/>
      <c r="AK15" s="563"/>
      <c r="AL15" s="563"/>
      <c r="AM15" s="564"/>
      <c r="AN15" s="597"/>
      <c r="AO15" s="598"/>
      <c r="AP15" s="598"/>
      <c r="AQ15" s="598"/>
      <c r="AR15" s="598"/>
      <c r="AS15" s="598"/>
      <c r="AT15" s="598"/>
      <c r="AU15" s="598"/>
      <c r="AV15" s="598"/>
      <c r="AW15" s="598"/>
      <c r="AX15" s="598"/>
      <c r="AY15" s="598"/>
      <c r="AZ15" s="598"/>
      <c r="BA15" s="598"/>
      <c r="BB15" s="598"/>
      <c r="BC15" s="598"/>
      <c r="BD15" s="598"/>
      <c r="BE15" s="598"/>
      <c r="BF15" s="598"/>
      <c r="BG15" s="598"/>
      <c r="BH15" s="598"/>
      <c r="BI15" s="599"/>
    </row>
    <row r="16" spans="1:85" ht="18.75" customHeight="1">
      <c r="B16" s="539" t="s">
        <v>43</v>
      </c>
      <c r="C16" s="613"/>
      <c r="D16" s="613"/>
      <c r="E16" s="613"/>
      <c r="F16" s="613"/>
      <c r="G16" s="613"/>
      <c r="H16" s="613"/>
      <c r="I16" s="613"/>
      <c r="J16" s="141" t="s">
        <v>429</v>
      </c>
      <c r="K16" s="609" t="s">
        <v>44</v>
      </c>
      <c r="L16" s="609"/>
      <c r="M16" s="609"/>
      <c r="N16" s="609"/>
      <c r="O16" s="609"/>
      <c r="P16" s="609"/>
      <c r="Q16" s="609"/>
      <c r="R16" s="609"/>
      <c r="S16" s="609"/>
      <c r="T16" s="609"/>
      <c r="U16" s="143" t="s">
        <v>429</v>
      </c>
      <c r="V16" s="609" t="s">
        <v>45</v>
      </c>
      <c r="W16" s="609"/>
      <c r="X16" s="609"/>
      <c r="Y16" s="609"/>
      <c r="Z16" s="609"/>
      <c r="AA16" s="609"/>
      <c r="AB16" s="143" t="s">
        <v>429</v>
      </c>
      <c r="AC16" s="609" t="s">
        <v>46</v>
      </c>
      <c r="AD16" s="609"/>
      <c r="AE16" s="609"/>
      <c r="AF16" s="609"/>
      <c r="AG16" s="609"/>
      <c r="AH16" s="609"/>
      <c r="AI16" s="609"/>
      <c r="AJ16" s="143" t="s">
        <v>429</v>
      </c>
      <c r="AK16" s="609" t="s">
        <v>47</v>
      </c>
      <c r="AL16" s="609"/>
      <c r="AM16" s="609"/>
      <c r="AN16" s="609"/>
      <c r="AO16" s="609"/>
      <c r="AP16" s="609"/>
      <c r="AQ16" s="609"/>
      <c r="AR16" s="143" t="s">
        <v>429</v>
      </c>
      <c r="AS16" s="609" t="s">
        <v>48</v>
      </c>
      <c r="AT16" s="609"/>
      <c r="AU16" s="609"/>
      <c r="AV16" s="609"/>
      <c r="AW16" s="609"/>
      <c r="AX16" s="609"/>
      <c r="AY16" s="609"/>
      <c r="AZ16" s="143" t="s">
        <v>429</v>
      </c>
      <c r="BA16" s="609" t="s">
        <v>49</v>
      </c>
      <c r="BB16" s="609"/>
      <c r="BC16" s="609"/>
      <c r="BD16" s="609"/>
      <c r="BE16" s="609"/>
      <c r="BF16" s="609"/>
      <c r="BG16" s="609"/>
      <c r="BH16" s="609"/>
      <c r="BI16" s="610"/>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39"/>
      <c r="C17" s="613"/>
      <c r="D17" s="613"/>
      <c r="E17" s="613"/>
      <c r="F17" s="613"/>
      <c r="G17" s="613"/>
      <c r="H17" s="613"/>
      <c r="I17" s="613"/>
      <c r="J17" s="142" t="s">
        <v>429</v>
      </c>
      <c r="K17" s="611" t="s">
        <v>50</v>
      </c>
      <c r="L17" s="611"/>
      <c r="M17" s="611"/>
      <c r="N17" s="611"/>
      <c r="O17" s="611"/>
      <c r="P17" s="143" t="s">
        <v>429</v>
      </c>
      <c r="Q17" s="611" t="s">
        <v>51</v>
      </c>
      <c r="R17" s="611"/>
      <c r="S17" s="611"/>
      <c r="T17" s="611"/>
      <c r="U17" s="611"/>
      <c r="V17" s="143" t="s">
        <v>429</v>
      </c>
      <c r="W17" s="611" t="s">
        <v>52</v>
      </c>
      <c r="X17" s="611"/>
      <c r="Y17" s="611"/>
      <c r="Z17" s="611"/>
      <c r="AA17" s="143" t="s">
        <v>429</v>
      </c>
      <c r="AB17" s="611" t="s">
        <v>53</v>
      </c>
      <c r="AC17" s="611"/>
      <c r="AD17" s="611"/>
      <c r="AE17" s="611"/>
      <c r="AF17" s="611"/>
      <c r="AG17" s="143" t="s">
        <v>429</v>
      </c>
      <c r="AH17" s="611" t="s">
        <v>54</v>
      </c>
      <c r="AI17" s="611"/>
      <c r="AJ17" s="611"/>
      <c r="AK17" s="611"/>
      <c r="AL17" s="143" t="s">
        <v>429</v>
      </c>
      <c r="AM17" s="611" t="s">
        <v>55</v>
      </c>
      <c r="AN17" s="611"/>
      <c r="AO17" s="611"/>
      <c r="AP17" s="611"/>
      <c r="AQ17" s="611"/>
      <c r="AR17" s="611"/>
      <c r="AS17" s="611"/>
      <c r="AT17" s="611"/>
      <c r="AU17" s="611"/>
      <c r="AV17" s="143" t="s">
        <v>429</v>
      </c>
      <c r="AW17" s="611" t="s">
        <v>56</v>
      </c>
      <c r="AX17" s="611"/>
      <c r="AY17" s="611"/>
      <c r="AZ17" s="611"/>
      <c r="BA17" s="611"/>
      <c r="BB17" s="611"/>
      <c r="BC17" s="611"/>
      <c r="BD17" s="611"/>
      <c r="BE17" s="611"/>
      <c r="BF17" s="611"/>
      <c r="BG17" s="611"/>
      <c r="BH17" s="611"/>
      <c r="BI17" s="612"/>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13"/>
      <c r="C18" s="613"/>
      <c r="D18" s="613"/>
      <c r="E18" s="613"/>
      <c r="F18" s="613"/>
      <c r="G18" s="613"/>
      <c r="H18" s="613"/>
      <c r="I18" s="613"/>
      <c r="J18" s="585" t="s">
        <v>57</v>
      </c>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F18" s="586"/>
      <c r="BG18" s="586"/>
      <c r="BH18" s="586"/>
      <c r="BI18" s="587"/>
      <c r="BL18" s="8"/>
      <c r="BM18" s="8"/>
      <c r="BN18" s="8"/>
      <c r="BO18" s="8"/>
      <c r="BP18" s="8"/>
      <c r="BQ18" s="8"/>
      <c r="BR18" s="8"/>
      <c r="BS18" s="8"/>
      <c r="BT18" s="8"/>
      <c r="BU18" s="8"/>
      <c r="BV18" s="8"/>
      <c r="BW18" s="8"/>
      <c r="BX18" s="8"/>
      <c r="BY18" s="8"/>
      <c r="BZ18" s="8"/>
      <c r="CA18" s="8"/>
      <c r="CB18" s="8"/>
      <c r="CC18" s="8"/>
      <c r="CD18" s="8"/>
      <c r="CE18" s="8"/>
      <c r="CF18" s="8"/>
      <c r="CG18" s="8"/>
    </row>
    <row r="19" spans="2:85" ht="18" customHeight="1">
      <c r="B19" s="613" t="s">
        <v>58</v>
      </c>
      <c r="C19" s="370"/>
      <c r="D19" s="370"/>
      <c r="E19" s="370"/>
      <c r="F19" s="370"/>
      <c r="G19" s="370"/>
      <c r="H19" s="370"/>
      <c r="I19" s="370"/>
      <c r="J19" s="651" t="s">
        <v>59</v>
      </c>
      <c r="K19" s="652"/>
      <c r="L19" s="652"/>
      <c r="M19" s="652"/>
      <c r="N19" s="652"/>
      <c r="O19" s="652"/>
      <c r="P19" s="653"/>
      <c r="Q19" s="531" t="s">
        <v>60</v>
      </c>
      <c r="R19" s="532"/>
      <c r="S19" s="532"/>
      <c r="T19" s="532"/>
      <c r="U19" s="532"/>
      <c r="V19" s="532"/>
      <c r="W19" s="532"/>
      <c r="X19" s="532"/>
      <c r="Y19" s="532"/>
      <c r="Z19" s="532"/>
      <c r="AA19" s="532"/>
      <c r="AB19" s="531" t="s">
        <v>60</v>
      </c>
      <c r="AC19" s="532"/>
      <c r="AD19" s="532"/>
      <c r="AE19" s="532"/>
      <c r="AF19" s="532"/>
      <c r="AG19" s="532"/>
      <c r="AH19" s="532"/>
      <c r="AI19" s="532"/>
      <c r="AJ19" s="532"/>
      <c r="AK19" s="532"/>
      <c r="AL19" s="532"/>
      <c r="AM19" s="531" t="s">
        <v>60</v>
      </c>
      <c r="AN19" s="532"/>
      <c r="AO19" s="532"/>
      <c r="AP19" s="532"/>
      <c r="AQ19" s="532"/>
      <c r="AR19" s="532"/>
      <c r="AS19" s="532"/>
      <c r="AT19" s="532"/>
      <c r="AU19" s="532"/>
      <c r="AV19" s="532"/>
      <c r="AW19" s="532"/>
      <c r="AX19" s="247" t="s">
        <v>14</v>
      </c>
      <c r="AY19" s="209"/>
      <c r="AZ19" s="209"/>
      <c r="BA19" s="209"/>
      <c r="BB19" s="209"/>
      <c r="BC19" s="209"/>
      <c r="BD19" s="209"/>
      <c r="BE19" s="209"/>
      <c r="BF19" s="209"/>
      <c r="BG19" s="209"/>
      <c r="BH19" s="209"/>
      <c r="BI19" s="209"/>
    </row>
    <row r="20" spans="2:85" ht="18" customHeight="1">
      <c r="B20" s="613"/>
      <c r="C20" s="370"/>
      <c r="D20" s="370"/>
      <c r="E20" s="370"/>
      <c r="F20" s="370"/>
      <c r="G20" s="370"/>
      <c r="H20" s="370"/>
      <c r="I20" s="370"/>
      <c r="J20" s="654"/>
      <c r="K20" s="655"/>
      <c r="L20" s="655"/>
      <c r="M20" s="655"/>
      <c r="N20" s="655"/>
      <c r="O20" s="655"/>
      <c r="P20" s="656"/>
      <c r="Q20" s="588" t="s">
        <v>61</v>
      </c>
      <c r="R20" s="572"/>
      <c r="S20" s="572"/>
      <c r="T20" s="572"/>
      <c r="U20" s="572"/>
      <c r="V20" s="572"/>
      <c r="W20" s="572"/>
      <c r="X20" s="572"/>
      <c r="Y20" s="572"/>
      <c r="Z20" s="572"/>
      <c r="AA20" s="589"/>
      <c r="AB20" s="588" t="s">
        <v>61</v>
      </c>
      <c r="AC20" s="572"/>
      <c r="AD20" s="572"/>
      <c r="AE20" s="572"/>
      <c r="AF20" s="572"/>
      <c r="AG20" s="572"/>
      <c r="AH20" s="572"/>
      <c r="AI20" s="572"/>
      <c r="AJ20" s="572"/>
      <c r="AK20" s="572"/>
      <c r="AL20" s="589"/>
      <c r="AM20" s="588" t="s">
        <v>61</v>
      </c>
      <c r="AN20" s="572"/>
      <c r="AO20" s="572"/>
      <c r="AP20" s="572"/>
      <c r="AQ20" s="572"/>
      <c r="AR20" s="572"/>
      <c r="AS20" s="572"/>
      <c r="AT20" s="572"/>
      <c r="AU20" s="572"/>
      <c r="AV20" s="572"/>
      <c r="AW20" s="589"/>
      <c r="AX20" s="531"/>
      <c r="AY20" s="532"/>
      <c r="AZ20" s="532"/>
      <c r="BA20" s="532"/>
      <c r="BB20" s="532"/>
      <c r="BC20" s="532"/>
      <c r="BD20" s="532"/>
      <c r="BE20" s="532"/>
      <c r="BF20" s="532"/>
      <c r="BG20" s="532"/>
      <c r="BH20" s="532"/>
      <c r="BI20" s="592"/>
    </row>
    <row r="21" spans="2:85" ht="18" customHeight="1">
      <c r="B21" s="613"/>
      <c r="C21" s="370"/>
      <c r="D21" s="370"/>
      <c r="E21" s="370"/>
      <c r="F21" s="370"/>
      <c r="G21" s="370"/>
      <c r="H21" s="370"/>
      <c r="I21" s="370"/>
      <c r="J21" s="657"/>
      <c r="K21" s="658"/>
      <c r="L21" s="658"/>
      <c r="M21" s="658"/>
      <c r="N21" s="658"/>
      <c r="O21" s="658"/>
      <c r="P21" s="659"/>
      <c r="Q21" s="588" t="s">
        <v>62</v>
      </c>
      <c r="R21" s="572"/>
      <c r="S21" s="572"/>
      <c r="T21" s="572"/>
      <c r="U21" s="572"/>
      <c r="V21" s="572"/>
      <c r="W21" s="572"/>
      <c r="X21" s="572"/>
      <c r="Y21" s="572"/>
      <c r="Z21" s="590"/>
      <c r="AA21" s="591"/>
      <c r="AB21" s="588" t="s">
        <v>62</v>
      </c>
      <c r="AC21" s="572"/>
      <c r="AD21" s="572"/>
      <c r="AE21" s="572"/>
      <c r="AF21" s="572"/>
      <c r="AG21" s="572"/>
      <c r="AH21" s="572"/>
      <c r="AI21" s="572"/>
      <c r="AJ21" s="572"/>
      <c r="AK21" s="590"/>
      <c r="AL21" s="591"/>
      <c r="AM21" s="588" t="s">
        <v>62</v>
      </c>
      <c r="AN21" s="572"/>
      <c r="AO21" s="572"/>
      <c r="AP21" s="572"/>
      <c r="AQ21" s="572"/>
      <c r="AR21" s="572"/>
      <c r="AS21" s="572"/>
      <c r="AT21" s="572"/>
      <c r="AU21" s="572"/>
      <c r="AV21" s="590"/>
      <c r="AW21" s="591"/>
      <c r="AX21" s="588"/>
      <c r="AY21" s="572"/>
      <c r="AZ21" s="572"/>
      <c r="BA21" s="572"/>
      <c r="BB21" s="572"/>
      <c r="BC21" s="572"/>
      <c r="BD21" s="572"/>
      <c r="BE21" s="572"/>
      <c r="BF21" s="572"/>
      <c r="BG21" s="572"/>
      <c r="BH21" s="572"/>
      <c r="BI21" s="589"/>
    </row>
    <row r="22" spans="2:85" ht="18" customHeight="1">
      <c r="B22" s="370"/>
      <c r="C22" s="370"/>
      <c r="D22" s="370"/>
      <c r="E22" s="370"/>
      <c r="F22" s="370"/>
      <c r="G22" s="370"/>
      <c r="H22" s="370"/>
      <c r="I22" s="370"/>
      <c r="J22" s="614" t="s">
        <v>63</v>
      </c>
      <c r="K22" s="615"/>
      <c r="L22" s="615"/>
      <c r="M22" s="615"/>
      <c r="N22" s="615"/>
      <c r="O22" s="615"/>
      <c r="P22" s="615"/>
      <c r="Q22" s="616"/>
      <c r="R22" s="547"/>
      <c r="S22" s="547"/>
      <c r="T22" s="547"/>
      <c r="U22" s="547"/>
      <c r="V22" s="547"/>
      <c r="W22" s="547"/>
      <c r="X22" s="547"/>
      <c r="Y22" s="548"/>
      <c r="Z22" s="617" t="s">
        <v>64</v>
      </c>
      <c r="AA22" s="617"/>
      <c r="AB22" s="618"/>
      <c r="AC22" s="619"/>
      <c r="AD22" s="619"/>
      <c r="AE22" s="619"/>
      <c r="AF22" s="619"/>
      <c r="AG22" s="619"/>
      <c r="AH22" s="619"/>
      <c r="AI22" s="619"/>
      <c r="AJ22" s="620"/>
      <c r="AK22" s="617" t="s">
        <v>64</v>
      </c>
      <c r="AL22" s="617"/>
      <c r="AM22" s="618"/>
      <c r="AN22" s="619"/>
      <c r="AO22" s="619"/>
      <c r="AP22" s="619"/>
      <c r="AQ22" s="619"/>
      <c r="AR22" s="619"/>
      <c r="AS22" s="619"/>
      <c r="AT22" s="619"/>
      <c r="AU22" s="620"/>
      <c r="AV22" s="617" t="s">
        <v>64</v>
      </c>
      <c r="AW22" s="621"/>
      <c r="AX22" s="588"/>
      <c r="AY22" s="572"/>
      <c r="AZ22" s="572"/>
      <c r="BA22" s="572"/>
      <c r="BB22" s="572"/>
      <c r="BC22" s="572"/>
      <c r="BD22" s="572"/>
      <c r="BE22" s="572"/>
      <c r="BF22" s="572"/>
      <c r="BG22" s="572"/>
      <c r="BH22" s="572"/>
      <c r="BI22" s="589"/>
    </row>
    <row r="23" spans="2:85" ht="18" customHeight="1">
      <c r="B23" s="370"/>
      <c r="C23" s="370"/>
      <c r="D23" s="370"/>
      <c r="E23" s="370"/>
      <c r="F23" s="370"/>
      <c r="G23" s="370"/>
      <c r="H23" s="370"/>
      <c r="I23" s="370"/>
      <c r="J23" s="622" t="s">
        <v>65</v>
      </c>
      <c r="K23" s="623"/>
      <c r="L23" s="623"/>
      <c r="M23" s="623"/>
      <c r="N23" s="623"/>
      <c r="O23" s="623"/>
      <c r="P23" s="623"/>
      <c r="Q23" s="624"/>
      <c r="R23" s="625"/>
      <c r="S23" s="625"/>
      <c r="T23" s="625"/>
      <c r="U23" s="625"/>
      <c r="V23" s="625"/>
      <c r="W23" s="625"/>
      <c r="X23" s="547"/>
      <c r="Y23" s="548"/>
      <c r="Z23" s="594" t="s">
        <v>64</v>
      </c>
      <c r="AA23" s="594"/>
      <c r="AB23" s="624"/>
      <c r="AC23" s="625"/>
      <c r="AD23" s="625"/>
      <c r="AE23" s="625"/>
      <c r="AF23" s="625"/>
      <c r="AG23" s="625"/>
      <c r="AH23" s="625"/>
      <c r="AI23" s="625"/>
      <c r="AJ23" s="548"/>
      <c r="AK23" s="594" t="s">
        <v>64</v>
      </c>
      <c r="AL23" s="594"/>
      <c r="AM23" s="616"/>
      <c r="AN23" s="547"/>
      <c r="AO23" s="547"/>
      <c r="AP23" s="625"/>
      <c r="AQ23" s="625"/>
      <c r="AR23" s="625"/>
      <c r="AS23" s="625"/>
      <c r="AT23" s="547"/>
      <c r="AU23" s="548"/>
      <c r="AV23" s="594" t="s">
        <v>64</v>
      </c>
      <c r="AW23" s="626"/>
      <c r="AX23" s="593"/>
      <c r="AY23" s="544"/>
      <c r="AZ23" s="544"/>
      <c r="BA23" s="544"/>
      <c r="BB23" s="544"/>
      <c r="BC23" s="544"/>
      <c r="BD23" s="544"/>
      <c r="BE23" s="544"/>
      <c r="BF23" s="544"/>
      <c r="BG23" s="544"/>
      <c r="BH23" s="544"/>
      <c r="BI23" s="545"/>
    </row>
    <row r="24" spans="2:85" ht="13.5" customHeight="1">
      <c r="B24" s="536" t="s">
        <v>66</v>
      </c>
      <c r="C24" s="652"/>
      <c r="D24" s="652"/>
      <c r="E24" s="652"/>
      <c r="F24" s="652"/>
      <c r="G24" s="652"/>
      <c r="H24" s="652"/>
      <c r="I24" s="653"/>
      <c r="J24" s="675" t="s">
        <v>67</v>
      </c>
      <c r="K24" s="676"/>
      <c r="L24" s="676"/>
      <c r="M24" s="676"/>
      <c r="N24" s="676"/>
      <c r="O24" s="677"/>
      <c r="P24" s="691" t="s">
        <v>68</v>
      </c>
      <c r="Q24" s="574"/>
      <c r="R24" s="574"/>
      <c r="S24" s="692"/>
      <c r="T24" s="577" t="s">
        <v>69</v>
      </c>
      <c r="U24" s="578"/>
      <c r="V24" s="578"/>
      <c r="W24" s="578"/>
      <c r="X24" s="577" t="s">
        <v>70</v>
      </c>
      <c r="Y24" s="578"/>
      <c r="Z24" s="578"/>
      <c r="AA24" s="579"/>
      <c r="AB24" s="578" t="s">
        <v>71</v>
      </c>
      <c r="AC24" s="578"/>
      <c r="AD24" s="578"/>
      <c r="AE24" s="579"/>
      <c r="AF24" s="577" t="s">
        <v>72</v>
      </c>
      <c r="AG24" s="578"/>
      <c r="AH24" s="578"/>
      <c r="AI24" s="578"/>
      <c r="AJ24" s="642" t="s">
        <v>73</v>
      </c>
      <c r="AK24" s="643"/>
      <c r="AL24" s="643"/>
      <c r="AM24" s="643"/>
      <c r="AN24" s="643"/>
      <c r="AO24" s="644"/>
      <c r="AP24" s="574" t="s">
        <v>68</v>
      </c>
      <c r="AQ24" s="574"/>
      <c r="AR24" s="574"/>
      <c r="AS24" s="574"/>
      <c r="AT24" s="577" t="s">
        <v>69</v>
      </c>
      <c r="AU24" s="578"/>
      <c r="AV24" s="578"/>
      <c r="AW24" s="579"/>
      <c r="AX24" s="578" t="s">
        <v>70</v>
      </c>
      <c r="AY24" s="578"/>
      <c r="AZ24" s="578"/>
      <c r="BA24" s="578"/>
      <c r="BB24" s="577" t="s">
        <v>71</v>
      </c>
      <c r="BC24" s="578"/>
      <c r="BD24" s="578"/>
      <c r="BE24" s="579"/>
      <c r="BF24" s="577" t="s">
        <v>72</v>
      </c>
      <c r="BG24" s="578"/>
      <c r="BH24" s="578"/>
      <c r="BI24" s="580"/>
      <c r="BJ24" s="113"/>
    </row>
    <row r="25" spans="2:85" ht="13.5" customHeight="1">
      <c r="B25" s="654"/>
      <c r="C25" s="655"/>
      <c r="D25" s="655"/>
      <c r="E25" s="655"/>
      <c r="F25" s="655"/>
      <c r="G25" s="655"/>
      <c r="H25" s="655"/>
      <c r="I25" s="656"/>
      <c r="J25" s="678"/>
      <c r="K25" s="679"/>
      <c r="L25" s="679"/>
      <c r="M25" s="679"/>
      <c r="N25" s="679"/>
      <c r="O25" s="680"/>
      <c r="P25" s="693"/>
      <c r="Q25" s="575"/>
      <c r="R25" s="575"/>
      <c r="S25" s="576"/>
      <c r="T25" s="554" t="s">
        <v>1</v>
      </c>
      <c r="U25" s="555"/>
      <c r="V25" s="555"/>
      <c r="W25" s="556"/>
      <c r="X25" s="581" t="s">
        <v>1</v>
      </c>
      <c r="Y25" s="582"/>
      <c r="Z25" s="582"/>
      <c r="AA25" s="583"/>
      <c r="AB25" s="554" t="s">
        <v>1</v>
      </c>
      <c r="AC25" s="555"/>
      <c r="AD25" s="555"/>
      <c r="AE25" s="556"/>
      <c r="AF25" s="554" t="s">
        <v>1</v>
      </c>
      <c r="AG25" s="555"/>
      <c r="AH25" s="555"/>
      <c r="AI25" s="555"/>
      <c r="AJ25" s="645"/>
      <c r="AK25" s="646"/>
      <c r="AL25" s="646"/>
      <c r="AM25" s="646"/>
      <c r="AN25" s="646"/>
      <c r="AO25" s="647"/>
      <c r="AP25" s="575"/>
      <c r="AQ25" s="575"/>
      <c r="AR25" s="575"/>
      <c r="AS25" s="576"/>
      <c r="AT25" s="581" t="s">
        <v>1</v>
      </c>
      <c r="AU25" s="582"/>
      <c r="AV25" s="582"/>
      <c r="AW25" s="583"/>
      <c r="AX25" s="554" t="s">
        <v>1</v>
      </c>
      <c r="AY25" s="555"/>
      <c r="AZ25" s="555"/>
      <c r="BA25" s="556"/>
      <c r="BB25" s="554" t="s">
        <v>1</v>
      </c>
      <c r="BC25" s="555"/>
      <c r="BD25" s="555"/>
      <c r="BE25" s="556"/>
      <c r="BF25" s="554" t="s">
        <v>1</v>
      </c>
      <c r="BG25" s="555"/>
      <c r="BH25" s="555"/>
      <c r="BI25" s="569"/>
    </row>
    <row r="26" spans="2:85" ht="13.5" customHeight="1">
      <c r="B26" s="654"/>
      <c r="C26" s="655"/>
      <c r="D26" s="655"/>
      <c r="E26" s="655"/>
      <c r="F26" s="655"/>
      <c r="G26" s="655"/>
      <c r="H26" s="655"/>
      <c r="I26" s="656"/>
      <c r="J26" s="678"/>
      <c r="K26" s="679"/>
      <c r="L26" s="679"/>
      <c r="M26" s="679"/>
      <c r="N26" s="679"/>
      <c r="O26" s="680"/>
      <c r="P26" s="519" t="s">
        <v>74</v>
      </c>
      <c r="Q26" s="520"/>
      <c r="R26" s="520"/>
      <c r="S26" s="521"/>
      <c r="T26" s="552"/>
      <c r="U26" s="541"/>
      <c r="V26" s="541"/>
      <c r="W26" s="570"/>
      <c r="X26" s="546" t="s">
        <v>1</v>
      </c>
      <c r="Y26" s="547"/>
      <c r="Z26" s="547"/>
      <c r="AA26" s="548"/>
      <c r="AB26" s="546" t="s">
        <v>1</v>
      </c>
      <c r="AC26" s="547"/>
      <c r="AD26" s="547"/>
      <c r="AE26" s="548"/>
      <c r="AF26" s="546" t="s">
        <v>1</v>
      </c>
      <c r="AG26" s="547"/>
      <c r="AH26" s="547"/>
      <c r="AI26" s="547"/>
      <c r="AJ26" s="645"/>
      <c r="AK26" s="646"/>
      <c r="AL26" s="646"/>
      <c r="AM26" s="646"/>
      <c r="AN26" s="646"/>
      <c r="AO26" s="647"/>
      <c r="AP26" s="520" t="s">
        <v>74</v>
      </c>
      <c r="AQ26" s="520"/>
      <c r="AR26" s="520"/>
      <c r="AS26" s="521"/>
      <c r="AT26" s="546" t="s">
        <v>1</v>
      </c>
      <c r="AU26" s="547"/>
      <c r="AV26" s="547"/>
      <c r="AW26" s="548"/>
      <c r="AX26" s="546" t="s">
        <v>1</v>
      </c>
      <c r="AY26" s="547"/>
      <c r="AZ26" s="547"/>
      <c r="BA26" s="547"/>
      <c r="BB26" s="546" t="s">
        <v>1</v>
      </c>
      <c r="BC26" s="547"/>
      <c r="BD26" s="547"/>
      <c r="BE26" s="548"/>
      <c r="BF26" s="546" t="s">
        <v>1</v>
      </c>
      <c r="BG26" s="547"/>
      <c r="BH26" s="547"/>
      <c r="BI26" s="584"/>
    </row>
    <row r="27" spans="2:85" ht="13.5" customHeight="1">
      <c r="B27" s="654"/>
      <c r="C27" s="655"/>
      <c r="D27" s="655"/>
      <c r="E27" s="655"/>
      <c r="F27" s="655"/>
      <c r="G27" s="655"/>
      <c r="H27" s="655"/>
      <c r="I27" s="656"/>
      <c r="J27" s="681"/>
      <c r="K27" s="682"/>
      <c r="L27" s="682"/>
      <c r="M27" s="682"/>
      <c r="N27" s="682"/>
      <c r="O27" s="683"/>
      <c r="P27" s="522"/>
      <c r="Q27" s="523"/>
      <c r="R27" s="523"/>
      <c r="S27" s="524"/>
      <c r="T27" s="571"/>
      <c r="U27" s="572"/>
      <c r="V27" s="572"/>
      <c r="W27" s="573"/>
      <c r="X27" s="441"/>
      <c r="Y27" s="442"/>
      <c r="Z27" s="442"/>
      <c r="AA27" s="549"/>
      <c r="AB27" s="441"/>
      <c r="AC27" s="442"/>
      <c r="AD27" s="442"/>
      <c r="AE27" s="549"/>
      <c r="AF27" s="441"/>
      <c r="AG27" s="442"/>
      <c r="AH27" s="442"/>
      <c r="AI27" s="442"/>
      <c r="AJ27" s="648"/>
      <c r="AK27" s="649"/>
      <c r="AL27" s="649"/>
      <c r="AM27" s="649"/>
      <c r="AN27" s="649"/>
      <c r="AO27" s="650"/>
      <c r="AP27" s="523"/>
      <c r="AQ27" s="523"/>
      <c r="AR27" s="523"/>
      <c r="AS27" s="524"/>
      <c r="AT27" s="441"/>
      <c r="AU27" s="442"/>
      <c r="AV27" s="442"/>
      <c r="AW27" s="549"/>
      <c r="AX27" s="441"/>
      <c r="AY27" s="442"/>
      <c r="AZ27" s="442"/>
      <c r="BA27" s="442"/>
      <c r="BB27" s="441"/>
      <c r="BC27" s="442"/>
      <c r="BD27" s="442"/>
      <c r="BE27" s="549"/>
      <c r="BF27" s="441"/>
      <c r="BG27" s="442"/>
      <c r="BH27" s="442"/>
      <c r="BI27" s="443"/>
    </row>
    <row r="28" spans="2:85" ht="13.5" customHeight="1">
      <c r="B28" s="654"/>
      <c r="C28" s="655"/>
      <c r="D28" s="655"/>
      <c r="E28" s="655"/>
      <c r="F28" s="655"/>
      <c r="G28" s="655"/>
      <c r="H28" s="655"/>
      <c r="I28" s="656"/>
      <c r="J28" s="507" t="s">
        <v>75</v>
      </c>
      <c r="K28" s="508"/>
      <c r="L28" s="508"/>
      <c r="M28" s="508"/>
      <c r="N28" s="508"/>
      <c r="O28" s="508"/>
      <c r="P28" s="508"/>
      <c r="Q28" s="508"/>
      <c r="R28" s="509"/>
      <c r="S28" s="550" t="s">
        <v>68</v>
      </c>
      <c r="T28" s="551"/>
      <c r="U28" s="551"/>
      <c r="V28" s="551"/>
      <c r="W28" s="516" t="s">
        <v>1</v>
      </c>
      <c r="X28" s="517"/>
      <c r="Y28" s="517"/>
      <c r="Z28" s="518"/>
      <c r="AA28" s="507" t="s">
        <v>76</v>
      </c>
      <c r="AB28" s="508"/>
      <c r="AC28" s="508"/>
      <c r="AD28" s="508"/>
      <c r="AE28" s="508"/>
      <c r="AF28" s="508"/>
      <c r="AG28" s="508"/>
      <c r="AH28" s="508"/>
      <c r="AI28" s="509"/>
      <c r="AJ28" s="565" t="s">
        <v>68</v>
      </c>
      <c r="AK28" s="566"/>
      <c r="AL28" s="566"/>
      <c r="AM28" s="566"/>
      <c r="AN28" s="567" t="s">
        <v>1</v>
      </c>
      <c r="AO28" s="568"/>
      <c r="AP28" s="517"/>
      <c r="AQ28" s="518"/>
      <c r="AR28" s="507" t="s">
        <v>77</v>
      </c>
      <c r="AS28" s="508"/>
      <c r="AT28" s="508"/>
      <c r="AU28" s="508"/>
      <c r="AV28" s="508"/>
      <c r="AW28" s="508"/>
      <c r="AX28" s="508"/>
      <c r="AY28" s="508"/>
      <c r="AZ28" s="509"/>
      <c r="BA28" s="550" t="s">
        <v>68</v>
      </c>
      <c r="BB28" s="551"/>
      <c r="BC28" s="551"/>
      <c r="BD28" s="551"/>
      <c r="BE28" s="516" t="s">
        <v>1</v>
      </c>
      <c r="BF28" s="517"/>
      <c r="BG28" s="517"/>
      <c r="BH28" s="518"/>
      <c r="BI28" s="9"/>
    </row>
    <row r="29" spans="2:85" ht="13.5" customHeight="1">
      <c r="B29" s="654"/>
      <c r="C29" s="655"/>
      <c r="D29" s="655"/>
      <c r="E29" s="655"/>
      <c r="F29" s="655"/>
      <c r="G29" s="655"/>
      <c r="H29" s="655"/>
      <c r="I29" s="656"/>
      <c r="J29" s="510"/>
      <c r="K29" s="511"/>
      <c r="L29" s="511"/>
      <c r="M29" s="511"/>
      <c r="N29" s="511"/>
      <c r="O29" s="511"/>
      <c r="P29" s="511"/>
      <c r="Q29" s="511"/>
      <c r="R29" s="512"/>
      <c r="S29" s="519" t="s">
        <v>74</v>
      </c>
      <c r="T29" s="520"/>
      <c r="U29" s="520"/>
      <c r="V29" s="521"/>
      <c r="W29" s="552" t="s">
        <v>1</v>
      </c>
      <c r="X29" s="541"/>
      <c r="Y29" s="541"/>
      <c r="Z29" s="542"/>
      <c r="AA29" s="510"/>
      <c r="AB29" s="511"/>
      <c r="AC29" s="511"/>
      <c r="AD29" s="511"/>
      <c r="AE29" s="511"/>
      <c r="AF29" s="511"/>
      <c r="AG29" s="511"/>
      <c r="AH29" s="511"/>
      <c r="AI29" s="512"/>
      <c r="AJ29" s="519" t="s">
        <v>74</v>
      </c>
      <c r="AK29" s="520"/>
      <c r="AL29" s="520"/>
      <c r="AM29" s="521"/>
      <c r="AN29" s="552" t="s">
        <v>1</v>
      </c>
      <c r="AO29" s="541"/>
      <c r="AP29" s="541"/>
      <c r="AQ29" s="542"/>
      <c r="AR29" s="510"/>
      <c r="AS29" s="511"/>
      <c r="AT29" s="511"/>
      <c r="AU29" s="511"/>
      <c r="AV29" s="511"/>
      <c r="AW29" s="511"/>
      <c r="AX29" s="511"/>
      <c r="AY29" s="511"/>
      <c r="AZ29" s="512"/>
      <c r="BA29" s="519" t="s">
        <v>74</v>
      </c>
      <c r="BB29" s="520"/>
      <c r="BC29" s="520"/>
      <c r="BD29" s="521"/>
      <c r="BE29" s="552" t="s">
        <v>1</v>
      </c>
      <c r="BF29" s="541"/>
      <c r="BG29" s="541"/>
      <c r="BH29" s="542"/>
      <c r="BI29" s="10"/>
      <c r="BJ29" s="45"/>
      <c r="BK29" s="45"/>
    </row>
    <row r="30" spans="2:85" ht="13.5" customHeight="1">
      <c r="B30" s="654"/>
      <c r="C30" s="655"/>
      <c r="D30" s="655"/>
      <c r="E30" s="655"/>
      <c r="F30" s="655"/>
      <c r="G30" s="655"/>
      <c r="H30" s="655"/>
      <c r="I30" s="656"/>
      <c r="J30" s="513"/>
      <c r="K30" s="514"/>
      <c r="L30" s="514"/>
      <c r="M30" s="514"/>
      <c r="N30" s="514"/>
      <c r="O30" s="514"/>
      <c r="P30" s="514"/>
      <c r="Q30" s="514"/>
      <c r="R30" s="515"/>
      <c r="S30" s="522"/>
      <c r="T30" s="523"/>
      <c r="U30" s="523"/>
      <c r="V30" s="524"/>
      <c r="W30" s="553"/>
      <c r="X30" s="544"/>
      <c r="Y30" s="544"/>
      <c r="Z30" s="545"/>
      <c r="AA30" s="513"/>
      <c r="AB30" s="514"/>
      <c r="AC30" s="514"/>
      <c r="AD30" s="514"/>
      <c r="AE30" s="514"/>
      <c r="AF30" s="514"/>
      <c r="AG30" s="514"/>
      <c r="AH30" s="514"/>
      <c r="AI30" s="515"/>
      <c r="AJ30" s="522"/>
      <c r="AK30" s="523"/>
      <c r="AL30" s="523"/>
      <c r="AM30" s="524"/>
      <c r="AN30" s="553"/>
      <c r="AO30" s="544"/>
      <c r="AP30" s="544"/>
      <c r="AQ30" s="545"/>
      <c r="AR30" s="513"/>
      <c r="AS30" s="514"/>
      <c r="AT30" s="514"/>
      <c r="AU30" s="514"/>
      <c r="AV30" s="514"/>
      <c r="AW30" s="514"/>
      <c r="AX30" s="514"/>
      <c r="AY30" s="514"/>
      <c r="AZ30" s="515"/>
      <c r="BA30" s="522"/>
      <c r="BB30" s="523"/>
      <c r="BC30" s="523"/>
      <c r="BD30" s="524"/>
      <c r="BE30" s="553"/>
      <c r="BF30" s="544"/>
      <c r="BG30" s="544"/>
      <c r="BH30" s="545"/>
      <c r="BI30" s="12"/>
      <c r="BJ30" s="45"/>
      <c r="BK30" s="45"/>
    </row>
    <row r="31" spans="2:85" ht="13.5" customHeight="1">
      <c r="B31" s="654"/>
      <c r="C31" s="655"/>
      <c r="D31" s="655"/>
      <c r="E31" s="655"/>
      <c r="F31" s="655"/>
      <c r="G31" s="655"/>
      <c r="H31" s="655"/>
      <c r="I31" s="656"/>
      <c r="J31" s="507" t="s">
        <v>78</v>
      </c>
      <c r="K31" s="508"/>
      <c r="L31" s="508"/>
      <c r="M31" s="508"/>
      <c r="N31" s="508"/>
      <c r="O31" s="508"/>
      <c r="P31" s="508"/>
      <c r="Q31" s="508"/>
      <c r="R31" s="509"/>
      <c r="S31" s="550" t="s">
        <v>68</v>
      </c>
      <c r="T31" s="551"/>
      <c r="U31" s="551"/>
      <c r="V31" s="551"/>
      <c r="W31" s="516" t="s">
        <v>1</v>
      </c>
      <c r="X31" s="517"/>
      <c r="Y31" s="517"/>
      <c r="Z31" s="518"/>
      <c r="AA31" s="507" t="s">
        <v>79</v>
      </c>
      <c r="AB31" s="508"/>
      <c r="AC31" s="508"/>
      <c r="AD31" s="508"/>
      <c r="AE31" s="508"/>
      <c r="AF31" s="508"/>
      <c r="AG31" s="508"/>
      <c r="AH31" s="508"/>
      <c r="AI31" s="509"/>
      <c r="AJ31" s="550" t="s">
        <v>68</v>
      </c>
      <c r="AK31" s="551"/>
      <c r="AL31" s="551"/>
      <c r="AM31" s="551"/>
      <c r="AN31" s="516" t="s">
        <v>1</v>
      </c>
      <c r="AO31" s="517"/>
      <c r="AP31" s="517"/>
      <c r="AQ31" s="518"/>
      <c r="AR31" s="507" t="s">
        <v>456</v>
      </c>
      <c r="AS31" s="508"/>
      <c r="AT31" s="508"/>
      <c r="AU31" s="508"/>
      <c r="AV31" s="508"/>
      <c r="AW31" s="508"/>
      <c r="AX31" s="508"/>
      <c r="AY31" s="508"/>
      <c r="AZ31" s="509"/>
      <c r="BA31" s="550" t="s">
        <v>68</v>
      </c>
      <c r="BB31" s="551"/>
      <c r="BC31" s="551"/>
      <c r="BD31" s="551"/>
      <c r="BE31" s="516" t="s">
        <v>1</v>
      </c>
      <c r="BF31" s="517"/>
      <c r="BG31" s="517"/>
      <c r="BH31" s="518"/>
      <c r="BI31" s="12"/>
    </row>
    <row r="32" spans="2:85" ht="13.5" customHeight="1">
      <c r="B32" s="654"/>
      <c r="C32" s="655"/>
      <c r="D32" s="655"/>
      <c r="E32" s="655"/>
      <c r="F32" s="655"/>
      <c r="G32" s="655"/>
      <c r="H32" s="655"/>
      <c r="I32" s="656"/>
      <c r="J32" s="510"/>
      <c r="K32" s="511"/>
      <c r="L32" s="511"/>
      <c r="M32" s="511"/>
      <c r="N32" s="511"/>
      <c r="O32" s="511"/>
      <c r="P32" s="511"/>
      <c r="Q32" s="511"/>
      <c r="R32" s="512"/>
      <c r="S32" s="519" t="s">
        <v>74</v>
      </c>
      <c r="T32" s="520"/>
      <c r="U32" s="520"/>
      <c r="V32" s="521"/>
      <c r="W32" s="552" t="s">
        <v>1</v>
      </c>
      <c r="X32" s="541"/>
      <c r="Y32" s="541"/>
      <c r="Z32" s="542"/>
      <c r="AA32" s="510"/>
      <c r="AB32" s="511"/>
      <c r="AC32" s="511"/>
      <c r="AD32" s="511"/>
      <c r="AE32" s="511"/>
      <c r="AF32" s="511"/>
      <c r="AG32" s="511"/>
      <c r="AH32" s="511"/>
      <c r="AI32" s="511"/>
      <c r="AJ32" s="519" t="s">
        <v>74</v>
      </c>
      <c r="AK32" s="520"/>
      <c r="AL32" s="520"/>
      <c r="AM32" s="521"/>
      <c r="AN32" s="540" t="s">
        <v>1</v>
      </c>
      <c r="AO32" s="541"/>
      <c r="AP32" s="541"/>
      <c r="AQ32" s="542"/>
      <c r="AR32" s="510"/>
      <c r="AS32" s="511"/>
      <c r="AT32" s="511"/>
      <c r="AU32" s="511"/>
      <c r="AV32" s="511"/>
      <c r="AW32" s="511"/>
      <c r="AX32" s="511"/>
      <c r="AY32" s="511"/>
      <c r="AZ32" s="512"/>
      <c r="BA32" s="519" t="s">
        <v>74</v>
      </c>
      <c r="BB32" s="520"/>
      <c r="BC32" s="520"/>
      <c r="BD32" s="521"/>
      <c r="BE32" s="552" t="s">
        <v>1</v>
      </c>
      <c r="BF32" s="541"/>
      <c r="BG32" s="541"/>
      <c r="BH32" s="542"/>
      <c r="BI32" s="5"/>
    </row>
    <row r="33" spans="2:66" ht="13.5" customHeight="1">
      <c r="B33" s="672"/>
      <c r="C33" s="673"/>
      <c r="D33" s="673"/>
      <c r="E33" s="673"/>
      <c r="F33" s="673"/>
      <c r="G33" s="673"/>
      <c r="H33" s="673"/>
      <c r="I33" s="674"/>
      <c r="J33" s="513"/>
      <c r="K33" s="514"/>
      <c r="L33" s="514"/>
      <c r="M33" s="514"/>
      <c r="N33" s="514"/>
      <c r="O33" s="514"/>
      <c r="P33" s="514"/>
      <c r="Q33" s="514"/>
      <c r="R33" s="515"/>
      <c r="S33" s="522"/>
      <c r="T33" s="523"/>
      <c r="U33" s="523"/>
      <c r="V33" s="524"/>
      <c r="W33" s="553"/>
      <c r="X33" s="544"/>
      <c r="Y33" s="544"/>
      <c r="Z33" s="545"/>
      <c r="AA33" s="513"/>
      <c r="AB33" s="514"/>
      <c r="AC33" s="514"/>
      <c r="AD33" s="514"/>
      <c r="AE33" s="514"/>
      <c r="AF33" s="514"/>
      <c r="AG33" s="514"/>
      <c r="AH33" s="514"/>
      <c r="AI33" s="514"/>
      <c r="AJ33" s="522"/>
      <c r="AK33" s="523"/>
      <c r="AL33" s="523"/>
      <c r="AM33" s="524"/>
      <c r="AN33" s="543"/>
      <c r="AO33" s="544"/>
      <c r="AP33" s="544"/>
      <c r="AQ33" s="545"/>
      <c r="AR33" s="513"/>
      <c r="AS33" s="514"/>
      <c r="AT33" s="514"/>
      <c r="AU33" s="514"/>
      <c r="AV33" s="514"/>
      <c r="AW33" s="514"/>
      <c r="AX33" s="514"/>
      <c r="AY33" s="514"/>
      <c r="AZ33" s="515"/>
      <c r="BA33" s="522"/>
      <c r="BB33" s="523"/>
      <c r="BC33" s="523"/>
      <c r="BD33" s="524"/>
      <c r="BE33" s="553"/>
      <c r="BF33" s="544"/>
      <c r="BG33" s="544"/>
      <c r="BH33" s="545"/>
      <c r="BI33" s="5"/>
    </row>
    <row r="34" spans="2:66" ht="9.75" customHeight="1">
      <c r="B34" s="86"/>
      <c r="C34" s="86"/>
      <c r="D34" s="86"/>
      <c r="E34" s="86"/>
      <c r="F34" s="86"/>
      <c r="G34" s="86"/>
      <c r="H34" s="86"/>
      <c r="I34" s="86"/>
      <c r="J34" s="87"/>
      <c r="K34" s="87"/>
      <c r="L34" s="87"/>
      <c r="M34" s="87"/>
      <c r="N34" s="87"/>
      <c r="O34" s="87"/>
      <c r="P34" s="87"/>
      <c r="Q34" s="87"/>
      <c r="R34" s="87"/>
      <c r="S34" s="90"/>
      <c r="T34" s="90"/>
      <c r="U34" s="90"/>
      <c r="V34" s="90"/>
      <c r="W34" s="13"/>
      <c r="X34" s="13"/>
      <c r="Y34" s="13"/>
      <c r="Z34" s="13"/>
      <c r="AA34" s="87"/>
      <c r="AB34" s="87"/>
      <c r="AC34" s="87"/>
      <c r="AD34" s="87"/>
      <c r="AE34" s="87"/>
      <c r="AF34" s="87"/>
      <c r="AG34" s="87"/>
      <c r="AH34" s="87"/>
      <c r="AI34" s="87"/>
      <c r="AJ34" s="90"/>
      <c r="AK34" s="90"/>
      <c r="AL34" s="90"/>
      <c r="AM34" s="90"/>
      <c r="AN34" s="44"/>
      <c r="AO34" s="13"/>
      <c r="AP34" s="13"/>
      <c r="AQ34" s="13"/>
      <c r="AR34" s="81"/>
      <c r="AS34" s="81"/>
      <c r="AT34" s="81"/>
      <c r="AU34" s="81"/>
      <c r="AV34" s="81"/>
      <c r="AW34" s="81"/>
      <c r="AX34" s="81"/>
      <c r="AY34" s="81"/>
      <c r="AZ34" s="81"/>
      <c r="BA34" s="82"/>
      <c r="BB34" s="82"/>
      <c r="BC34" s="82"/>
      <c r="BD34" s="82"/>
      <c r="BE34" s="13"/>
      <c r="BF34" s="13"/>
      <c r="BG34" s="13"/>
      <c r="BH34" s="13"/>
      <c r="BI34" s="5"/>
    </row>
    <row r="35" spans="2:66" ht="14.25" customHeight="1">
      <c r="B35" s="1" t="s">
        <v>80</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352" t="s">
        <v>81</v>
      </c>
      <c r="C36" s="467"/>
      <c r="D36" s="467"/>
      <c r="E36" s="467"/>
      <c r="F36" s="467"/>
      <c r="G36" s="467"/>
      <c r="H36" s="467"/>
      <c r="I36" s="467"/>
      <c r="J36" s="467"/>
      <c r="K36" s="467"/>
      <c r="L36" s="467"/>
      <c r="M36" s="467"/>
      <c r="N36" s="467"/>
      <c r="O36" s="467"/>
      <c r="P36" s="467"/>
      <c r="Q36" s="467"/>
      <c r="R36" s="467"/>
      <c r="S36" s="467"/>
      <c r="T36" s="351"/>
      <c r="U36" s="471" t="s">
        <v>82</v>
      </c>
      <c r="V36" s="381"/>
      <c r="W36" s="381"/>
      <c r="X36" s="381"/>
      <c r="Y36" s="381"/>
      <c r="Z36" s="381"/>
      <c r="AA36" s="381"/>
      <c r="AB36" s="381"/>
      <c r="AC36" s="381"/>
      <c r="AD36" s="381"/>
      <c r="AE36" s="528" t="s">
        <v>83</v>
      </c>
      <c r="AF36" s="529"/>
      <c r="AG36" s="529"/>
      <c r="AH36" s="529"/>
      <c r="AI36" s="529"/>
      <c r="AJ36" s="529"/>
      <c r="AK36" s="529"/>
      <c r="AL36" s="529"/>
      <c r="AM36" s="529"/>
      <c r="AN36" s="529"/>
      <c r="AO36" s="529"/>
      <c r="AP36" s="529"/>
      <c r="AQ36" s="529"/>
      <c r="AR36" s="529"/>
      <c r="AS36" s="529"/>
      <c r="AT36" s="529"/>
      <c r="AU36" s="529"/>
      <c r="AV36" s="529"/>
      <c r="AW36" s="529"/>
      <c r="AX36" s="530"/>
      <c r="AY36" s="337" t="s">
        <v>84</v>
      </c>
      <c r="AZ36" s="337"/>
      <c r="BA36" s="337"/>
      <c r="BB36" s="337"/>
      <c r="BC36" s="337"/>
      <c r="BD36" s="337"/>
      <c r="BE36" s="337"/>
      <c r="BF36" s="337"/>
      <c r="BG36" s="337"/>
      <c r="BH36" s="337"/>
      <c r="BI36" s="337"/>
    </row>
    <row r="37" spans="2:66" ht="21" customHeight="1">
      <c r="B37" s="526"/>
      <c r="C37" s="338"/>
      <c r="D37" s="338"/>
      <c r="E37" s="338"/>
      <c r="F37" s="338"/>
      <c r="G37" s="338"/>
      <c r="H37" s="338"/>
      <c r="I37" s="338"/>
      <c r="J37" s="338"/>
      <c r="K37" s="338"/>
      <c r="L37" s="338"/>
      <c r="M37" s="338"/>
      <c r="N37" s="338"/>
      <c r="O37" s="338"/>
      <c r="P37" s="338"/>
      <c r="Q37" s="338"/>
      <c r="R37" s="338"/>
      <c r="S37" s="338"/>
      <c r="T37" s="527"/>
      <c r="U37" s="531"/>
      <c r="V37" s="532"/>
      <c r="W37" s="532"/>
      <c r="X37" s="532"/>
      <c r="Y37" s="532"/>
      <c r="Z37" s="532"/>
      <c r="AA37" s="532"/>
      <c r="AB37" s="532"/>
      <c r="AC37" s="532"/>
      <c r="AD37" s="532"/>
      <c r="AE37" s="533"/>
      <c r="AF37" s="534"/>
      <c r="AG37" s="534"/>
      <c r="AH37" s="534"/>
      <c r="AI37" s="535"/>
      <c r="AJ37" s="533"/>
      <c r="AK37" s="534"/>
      <c r="AL37" s="534"/>
      <c r="AM37" s="534"/>
      <c r="AN37" s="535"/>
      <c r="AO37" s="533"/>
      <c r="AP37" s="534"/>
      <c r="AQ37" s="534"/>
      <c r="AR37" s="534"/>
      <c r="AS37" s="535"/>
      <c r="AT37" s="533"/>
      <c r="AU37" s="534"/>
      <c r="AV37" s="534"/>
      <c r="AW37" s="534"/>
      <c r="AX37" s="535"/>
      <c r="AY37" s="319"/>
      <c r="AZ37" s="320"/>
      <c r="BA37" s="320"/>
      <c r="BB37" s="320"/>
      <c r="BC37" s="320"/>
      <c r="BD37" s="320"/>
      <c r="BE37" s="320"/>
      <c r="BF37" s="320"/>
      <c r="BG37" s="320"/>
      <c r="BH37" s="320"/>
      <c r="BI37" s="321"/>
    </row>
    <row r="38" spans="2:66" ht="23.25" customHeight="1">
      <c r="B38" s="471" t="s">
        <v>85</v>
      </c>
      <c r="C38" s="381"/>
      <c r="D38" s="381"/>
      <c r="E38" s="381"/>
      <c r="F38" s="381"/>
      <c r="G38" s="381"/>
      <c r="H38" s="381"/>
      <c r="I38" s="381"/>
      <c r="J38" s="381"/>
      <c r="K38" s="381"/>
      <c r="L38" s="381"/>
      <c r="M38" s="381"/>
      <c r="N38" s="381"/>
      <c r="O38" s="381"/>
      <c r="P38" s="381"/>
      <c r="Q38" s="381"/>
      <c r="R38" s="381"/>
      <c r="S38" s="381"/>
      <c r="T38" s="382"/>
      <c r="U38" s="260"/>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2"/>
      <c r="BK38" s="423"/>
      <c r="BL38" s="423"/>
      <c r="BM38" s="423"/>
    </row>
    <row r="39" spans="2:66" ht="23.25" customHeight="1">
      <c r="B39" s="536" t="s">
        <v>86</v>
      </c>
      <c r="C39" s="537"/>
      <c r="D39" s="537"/>
      <c r="E39" s="537"/>
      <c r="F39" s="537"/>
      <c r="G39" s="537"/>
      <c r="H39" s="537"/>
      <c r="I39" s="537"/>
      <c r="J39" s="537"/>
      <c r="K39" s="537"/>
      <c r="L39" s="537"/>
      <c r="M39" s="537"/>
      <c r="N39" s="537"/>
      <c r="O39" s="537"/>
      <c r="P39" s="537"/>
      <c r="Q39" s="537"/>
      <c r="R39" s="537"/>
      <c r="S39" s="537"/>
      <c r="T39" s="538"/>
      <c r="U39" s="319" t="s">
        <v>429</v>
      </c>
      <c r="V39" s="320"/>
      <c r="W39" s="343"/>
      <c r="X39" s="344" t="s">
        <v>87</v>
      </c>
      <c r="Y39" s="344"/>
      <c r="Z39" s="344"/>
      <c r="AA39" s="344"/>
      <c r="AB39" s="344"/>
      <c r="AC39" s="344"/>
      <c r="AD39" s="344"/>
      <c r="AE39" s="344"/>
      <c r="AF39" s="344"/>
      <c r="AG39" s="344"/>
      <c r="AH39" s="344"/>
      <c r="AI39" s="344"/>
      <c r="AJ39" s="344"/>
      <c r="AK39" s="344"/>
      <c r="AL39" s="344"/>
      <c r="AM39" s="344"/>
      <c r="AN39" s="344"/>
      <c r="AO39" s="319" t="s">
        <v>429</v>
      </c>
      <c r="AP39" s="320"/>
      <c r="AQ39" s="343"/>
      <c r="AR39" s="345" t="s">
        <v>88</v>
      </c>
      <c r="AS39" s="346"/>
      <c r="AT39" s="346"/>
      <c r="AU39" s="346"/>
      <c r="AV39" s="346"/>
      <c r="AW39" s="346"/>
      <c r="AX39" s="346"/>
      <c r="AY39" s="346"/>
      <c r="AZ39" s="346"/>
      <c r="BA39" s="346"/>
      <c r="BB39" s="346"/>
      <c r="BC39" s="346"/>
      <c r="BD39" s="346"/>
      <c r="BE39" s="346"/>
      <c r="BF39" s="346"/>
      <c r="BG39" s="346"/>
      <c r="BH39" s="346"/>
      <c r="BI39" s="346"/>
      <c r="BK39" s="15"/>
      <c r="BL39" s="15"/>
      <c r="BM39" s="15"/>
    </row>
    <row r="40" spans="2:66" ht="28.5" customHeight="1">
      <c r="B40" s="106"/>
      <c r="C40" s="539" t="s">
        <v>89</v>
      </c>
      <c r="D40" s="370"/>
      <c r="E40" s="370"/>
      <c r="F40" s="370"/>
      <c r="G40" s="370"/>
      <c r="H40" s="370"/>
      <c r="I40" s="370"/>
      <c r="J40" s="370"/>
      <c r="K40" s="370"/>
      <c r="L40" s="370"/>
      <c r="M40" s="370"/>
      <c r="N40" s="370"/>
      <c r="O40" s="370"/>
      <c r="P40" s="370"/>
      <c r="Q40" s="370"/>
      <c r="R40" s="370"/>
      <c r="S40" s="370"/>
      <c r="T40" s="370"/>
      <c r="U40" s="319"/>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1"/>
      <c r="BK40" s="15"/>
      <c r="BL40" s="15"/>
      <c r="BM40" s="15"/>
    </row>
    <row r="41" spans="2:66" ht="33.75" customHeight="1">
      <c r="B41" s="256" t="s">
        <v>90</v>
      </c>
      <c r="C41" s="257"/>
      <c r="D41" s="257"/>
      <c r="E41" s="257"/>
      <c r="F41" s="257"/>
      <c r="G41" s="257"/>
      <c r="H41" s="257"/>
      <c r="I41" s="257"/>
      <c r="J41" s="257"/>
      <c r="K41" s="257"/>
      <c r="L41" s="257"/>
      <c r="M41" s="257"/>
      <c r="N41" s="257"/>
      <c r="O41" s="257"/>
      <c r="P41" s="257"/>
      <c r="Q41" s="257"/>
      <c r="R41" s="257"/>
      <c r="S41" s="257"/>
      <c r="T41" s="258"/>
      <c r="U41" s="260"/>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2"/>
    </row>
    <row r="42" spans="2:66" ht="21.75" customHeight="1">
      <c r="B42" s="316" t="s">
        <v>91</v>
      </c>
      <c r="C42" s="317"/>
      <c r="D42" s="317"/>
      <c r="E42" s="317"/>
      <c r="F42" s="317"/>
      <c r="G42" s="317"/>
      <c r="H42" s="317"/>
      <c r="I42" s="317"/>
      <c r="J42" s="317"/>
      <c r="K42" s="317"/>
      <c r="L42" s="317"/>
      <c r="M42" s="317"/>
      <c r="N42" s="317"/>
      <c r="O42" s="317"/>
      <c r="P42" s="317"/>
      <c r="Q42" s="317"/>
      <c r="R42" s="317"/>
      <c r="S42" s="317"/>
      <c r="T42" s="318"/>
      <c r="U42" s="260"/>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2"/>
    </row>
    <row r="43" spans="2:66" ht="21.75" customHeight="1">
      <c r="B43" s="316" t="s">
        <v>92</v>
      </c>
      <c r="C43" s="317"/>
      <c r="D43" s="317"/>
      <c r="E43" s="317"/>
      <c r="F43" s="317"/>
      <c r="G43" s="317"/>
      <c r="H43" s="317"/>
      <c r="I43" s="317"/>
      <c r="J43" s="317"/>
      <c r="K43" s="317"/>
      <c r="L43" s="317"/>
      <c r="M43" s="317"/>
      <c r="N43" s="317"/>
      <c r="O43" s="317"/>
      <c r="P43" s="317"/>
      <c r="Q43" s="317"/>
      <c r="R43" s="317"/>
      <c r="S43" s="317"/>
      <c r="T43" s="318"/>
      <c r="U43" s="260"/>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2"/>
      <c r="BN43" s="12"/>
    </row>
    <row r="44" spans="2:66" ht="5.25" customHeight="1" thickBot="1">
      <c r="B44" s="471" t="s">
        <v>93</v>
      </c>
      <c r="C44" s="381"/>
      <c r="D44" s="381"/>
      <c r="E44" s="381"/>
      <c r="F44" s="381"/>
      <c r="G44" s="381"/>
      <c r="H44" s="381"/>
      <c r="I44" s="381"/>
      <c r="J44" s="381"/>
      <c r="K44" s="381"/>
      <c r="L44" s="381"/>
      <c r="M44" s="381"/>
      <c r="N44" s="381"/>
      <c r="O44" s="381"/>
      <c r="P44" s="381"/>
      <c r="Q44" s="381"/>
      <c r="R44" s="381"/>
      <c r="S44" s="381"/>
      <c r="T44" s="38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27"/>
      <c r="C45" s="628"/>
      <c r="D45" s="628"/>
      <c r="E45" s="628"/>
      <c r="F45" s="628"/>
      <c r="G45" s="628"/>
      <c r="H45" s="628"/>
      <c r="I45" s="628"/>
      <c r="J45" s="628"/>
      <c r="K45" s="628"/>
      <c r="L45" s="628"/>
      <c r="M45" s="628"/>
      <c r="N45" s="628"/>
      <c r="O45" s="628"/>
      <c r="P45" s="628"/>
      <c r="Q45" s="628"/>
      <c r="R45" s="628"/>
      <c r="S45" s="628"/>
      <c r="T45" s="629"/>
      <c r="U45" s="5"/>
      <c r="V45" s="316" t="s">
        <v>94</v>
      </c>
      <c r="W45" s="317"/>
      <c r="X45" s="318"/>
      <c r="Y45" s="347" t="s">
        <v>95</v>
      </c>
      <c r="Z45" s="347"/>
      <c r="AA45" s="17"/>
      <c r="AB45" s="348" t="s">
        <v>96</v>
      </c>
      <c r="AC45" s="349"/>
      <c r="AD45" s="350"/>
      <c r="AE45" s="347" t="s">
        <v>95</v>
      </c>
      <c r="AF45" s="347"/>
      <c r="AG45" s="18"/>
      <c r="AH45" s="316" t="s">
        <v>97</v>
      </c>
      <c r="AI45" s="317"/>
      <c r="AJ45" s="318"/>
      <c r="AK45" s="347" t="s">
        <v>95</v>
      </c>
      <c r="AL45" s="347"/>
      <c r="AM45" s="18"/>
      <c r="AN45" s="348" t="s">
        <v>98</v>
      </c>
      <c r="AO45" s="349"/>
      <c r="AP45" s="350"/>
      <c r="AQ45" s="347" t="s">
        <v>95</v>
      </c>
      <c r="AR45" s="347"/>
      <c r="AS45" s="18"/>
      <c r="AT45" s="316" t="s">
        <v>99</v>
      </c>
      <c r="AU45" s="317"/>
      <c r="AV45" s="318"/>
      <c r="AW45" s="347" t="s">
        <v>95</v>
      </c>
      <c r="AX45" s="347"/>
      <c r="AY45" s="17"/>
      <c r="AZ45" s="636" t="s">
        <v>100</v>
      </c>
      <c r="BA45" s="637"/>
      <c r="BB45" s="637"/>
      <c r="BC45" s="637"/>
      <c r="BD45" s="637"/>
      <c r="BE45" s="638"/>
      <c r="BF45" s="630">
        <f>COUNTIF(Y45:Z54,"○")+COUNTIF(AE45:AF54,"○")+COUNTIF(AK45:AL54,"○")+COUNTIF(AQ45:AR54,"○")+COUNTIF(AW45:AX51,"○")</f>
        <v>0</v>
      </c>
      <c r="BG45" s="631"/>
      <c r="BH45" s="632"/>
      <c r="BI45" s="19"/>
    </row>
    <row r="46" spans="2:66" ht="14.25" thickBot="1">
      <c r="B46" s="627"/>
      <c r="C46" s="628"/>
      <c r="D46" s="628"/>
      <c r="E46" s="628"/>
      <c r="F46" s="628"/>
      <c r="G46" s="628"/>
      <c r="H46" s="628"/>
      <c r="I46" s="628"/>
      <c r="J46" s="628"/>
      <c r="K46" s="628"/>
      <c r="L46" s="628"/>
      <c r="M46" s="628"/>
      <c r="N46" s="628"/>
      <c r="O46" s="628"/>
      <c r="P46" s="628"/>
      <c r="Q46" s="628"/>
      <c r="R46" s="628"/>
      <c r="S46" s="628"/>
      <c r="T46" s="629"/>
      <c r="U46" s="5"/>
      <c r="V46" s="316" t="s">
        <v>101</v>
      </c>
      <c r="W46" s="317"/>
      <c r="X46" s="318"/>
      <c r="Y46" s="347" t="s">
        <v>95</v>
      </c>
      <c r="Z46" s="347"/>
      <c r="AA46" s="17"/>
      <c r="AB46" s="348" t="s">
        <v>102</v>
      </c>
      <c r="AC46" s="349"/>
      <c r="AD46" s="350"/>
      <c r="AE46" s="347" t="s">
        <v>95</v>
      </c>
      <c r="AF46" s="347"/>
      <c r="AG46" s="18"/>
      <c r="AH46" s="316" t="s">
        <v>103</v>
      </c>
      <c r="AI46" s="317"/>
      <c r="AJ46" s="318"/>
      <c r="AK46" s="347" t="s">
        <v>95</v>
      </c>
      <c r="AL46" s="347"/>
      <c r="AM46" s="18"/>
      <c r="AN46" s="348" t="s">
        <v>104</v>
      </c>
      <c r="AO46" s="349"/>
      <c r="AP46" s="350"/>
      <c r="AQ46" s="347" t="s">
        <v>95</v>
      </c>
      <c r="AR46" s="347"/>
      <c r="AS46" s="18"/>
      <c r="AT46" s="316" t="s">
        <v>105</v>
      </c>
      <c r="AU46" s="317"/>
      <c r="AV46" s="318"/>
      <c r="AW46" s="347" t="s">
        <v>95</v>
      </c>
      <c r="AX46" s="347"/>
      <c r="AY46" s="17"/>
      <c r="AZ46" s="639"/>
      <c r="BA46" s="640"/>
      <c r="BB46" s="640"/>
      <c r="BC46" s="640"/>
      <c r="BD46" s="640"/>
      <c r="BE46" s="641"/>
      <c r="BF46" s="633"/>
      <c r="BG46" s="634"/>
      <c r="BH46" s="635"/>
      <c r="BI46" s="19"/>
    </row>
    <row r="47" spans="2:66" ht="14.25" thickTop="1">
      <c r="B47" s="627"/>
      <c r="C47" s="628"/>
      <c r="D47" s="628"/>
      <c r="E47" s="628"/>
      <c r="F47" s="628"/>
      <c r="G47" s="628"/>
      <c r="H47" s="628"/>
      <c r="I47" s="628"/>
      <c r="J47" s="628"/>
      <c r="K47" s="628"/>
      <c r="L47" s="628"/>
      <c r="M47" s="628"/>
      <c r="N47" s="628"/>
      <c r="O47" s="628"/>
      <c r="P47" s="628"/>
      <c r="Q47" s="628"/>
      <c r="R47" s="628"/>
      <c r="S47" s="628"/>
      <c r="T47" s="629"/>
      <c r="U47" s="5"/>
      <c r="V47" s="316" t="s">
        <v>106</v>
      </c>
      <c r="W47" s="317"/>
      <c r="X47" s="318"/>
      <c r="Y47" s="347" t="s">
        <v>95</v>
      </c>
      <c r="Z47" s="347"/>
      <c r="AA47" s="17"/>
      <c r="AB47" s="348" t="s">
        <v>107</v>
      </c>
      <c r="AC47" s="349"/>
      <c r="AD47" s="350"/>
      <c r="AE47" s="347" t="s">
        <v>95</v>
      </c>
      <c r="AF47" s="347"/>
      <c r="AG47" s="18"/>
      <c r="AH47" s="316" t="s">
        <v>108</v>
      </c>
      <c r="AI47" s="317"/>
      <c r="AJ47" s="318"/>
      <c r="AK47" s="347" t="s">
        <v>95</v>
      </c>
      <c r="AL47" s="347"/>
      <c r="AM47" s="18"/>
      <c r="AN47" s="348" t="s">
        <v>109</v>
      </c>
      <c r="AO47" s="349"/>
      <c r="AP47" s="350"/>
      <c r="AQ47" s="347" t="s">
        <v>95</v>
      </c>
      <c r="AR47" s="347"/>
      <c r="AS47" s="18"/>
      <c r="AT47" s="316" t="s">
        <v>110</v>
      </c>
      <c r="AU47" s="317"/>
      <c r="AV47" s="318"/>
      <c r="AW47" s="347" t="s">
        <v>95</v>
      </c>
      <c r="AX47" s="347"/>
      <c r="AY47" s="17"/>
      <c r="AZ47" s="5"/>
      <c r="BA47" s="5"/>
      <c r="BB47" s="5"/>
      <c r="BC47" s="5"/>
      <c r="BD47" s="5"/>
      <c r="BE47" s="5"/>
      <c r="BF47" s="5"/>
      <c r="BG47" s="5"/>
      <c r="BH47" s="5"/>
      <c r="BI47" s="19"/>
    </row>
    <row r="48" spans="2:66">
      <c r="B48" s="627"/>
      <c r="C48" s="628"/>
      <c r="D48" s="628"/>
      <c r="E48" s="628"/>
      <c r="F48" s="628"/>
      <c r="G48" s="628"/>
      <c r="H48" s="628"/>
      <c r="I48" s="628"/>
      <c r="J48" s="628"/>
      <c r="K48" s="628"/>
      <c r="L48" s="628"/>
      <c r="M48" s="628"/>
      <c r="N48" s="628"/>
      <c r="O48" s="628"/>
      <c r="P48" s="628"/>
      <c r="Q48" s="628"/>
      <c r="R48" s="628"/>
      <c r="S48" s="628"/>
      <c r="T48" s="629"/>
      <c r="U48" s="5"/>
      <c r="V48" s="316" t="s">
        <v>111</v>
      </c>
      <c r="W48" s="317"/>
      <c r="X48" s="318"/>
      <c r="Y48" s="347" t="s">
        <v>95</v>
      </c>
      <c r="Z48" s="347"/>
      <c r="AA48" s="17"/>
      <c r="AB48" s="348" t="s">
        <v>112</v>
      </c>
      <c r="AC48" s="349"/>
      <c r="AD48" s="350"/>
      <c r="AE48" s="347" t="s">
        <v>95</v>
      </c>
      <c r="AF48" s="347"/>
      <c r="AG48" s="18"/>
      <c r="AH48" s="316" t="s">
        <v>113</v>
      </c>
      <c r="AI48" s="317"/>
      <c r="AJ48" s="318"/>
      <c r="AK48" s="347" t="s">
        <v>95</v>
      </c>
      <c r="AL48" s="347"/>
      <c r="AM48" s="18"/>
      <c r="AN48" s="348" t="s">
        <v>114</v>
      </c>
      <c r="AO48" s="349"/>
      <c r="AP48" s="350"/>
      <c r="AQ48" s="347" t="s">
        <v>95</v>
      </c>
      <c r="AR48" s="347"/>
      <c r="AS48" s="18"/>
      <c r="AT48" s="316" t="s">
        <v>115</v>
      </c>
      <c r="AU48" s="317"/>
      <c r="AV48" s="318"/>
      <c r="AW48" s="347" t="s">
        <v>95</v>
      </c>
      <c r="AX48" s="347"/>
      <c r="AY48" s="17"/>
      <c r="AZ48" s="247" t="s">
        <v>116</v>
      </c>
      <c r="BA48" s="247"/>
      <c r="BB48" s="247"/>
      <c r="BC48" s="247"/>
      <c r="BD48" s="247"/>
      <c r="BE48" s="247"/>
      <c r="BF48" s="247"/>
      <c r="BG48" s="247"/>
      <c r="BH48" s="247"/>
      <c r="BI48" s="19"/>
    </row>
    <row r="49" spans="1:94" ht="15" customHeight="1">
      <c r="B49" s="627"/>
      <c r="C49" s="628"/>
      <c r="D49" s="628"/>
      <c r="E49" s="628"/>
      <c r="F49" s="628"/>
      <c r="G49" s="628"/>
      <c r="H49" s="628"/>
      <c r="I49" s="628"/>
      <c r="J49" s="628"/>
      <c r="K49" s="628"/>
      <c r="L49" s="628"/>
      <c r="M49" s="628"/>
      <c r="N49" s="628"/>
      <c r="O49" s="628"/>
      <c r="P49" s="628"/>
      <c r="Q49" s="628"/>
      <c r="R49" s="628"/>
      <c r="S49" s="628"/>
      <c r="T49" s="629"/>
      <c r="U49" s="5"/>
      <c r="V49" s="316" t="s">
        <v>117</v>
      </c>
      <c r="W49" s="317"/>
      <c r="X49" s="318"/>
      <c r="Y49" s="347" t="s">
        <v>95</v>
      </c>
      <c r="Z49" s="347"/>
      <c r="AA49" s="17"/>
      <c r="AB49" s="348" t="s">
        <v>118</v>
      </c>
      <c r="AC49" s="349"/>
      <c r="AD49" s="350"/>
      <c r="AE49" s="347" t="s">
        <v>95</v>
      </c>
      <c r="AF49" s="347"/>
      <c r="AG49" s="18"/>
      <c r="AH49" s="316" t="s">
        <v>119</v>
      </c>
      <c r="AI49" s="317"/>
      <c r="AJ49" s="318"/>
      <c r="AK49" s="347" t="s">
        <v>95</v>
      </c>
      <c r="AL49" s="347"/>
      <c r="AM49" s="18"/>
      <c r="AN49" s="348" t="s">
        <v>120</v>
      </c>
      <c r="AO49" s="349"/>
      <c r="AP49" s="350"/>
      <c r="AQ49" s="347" t="s">
        <v>95</v>
      </c>
      <c r="AR49" s="347"/>
      <c r="AS49" s="18"/>
      <c r="AT49" s="316" t="s">
        <v>121</v>
      </c>
      <c r="AU49" s="317"/>
      <c r="AV49" s="318"/>
      <c r="AW49" s="347" t="s">
        <v>95</v>
      </c>
      <c r="AX49" s="347"/>
      <c r="AY49" s="17"/>
      <c r="AZ49" s="525"/>
      <c r="BA49" s="525"/>
      <c r="BB49" s="525"/>
      <c r="BC49" s="525"/>
      <c r="BD49" s="525"/>
      <c r="BE49" s="525"/>
      <c r="BF49" s="525"/>
      <c r="BG49" s="525"/>
      <c r="BH49" s="525"/>
      <c r="BI49" s="19"/>
      <c r="BJ49" s="5"/>
      <c r="BK49" s="12"/>
      <c r="BL49" s="12"/>
      <c r="BM49" s="12"/>
    </row>
    <row r="50" spans="1:94" ht="15" customHeight="1">
      <c r="B50" s="627"/>
      <c r="C50" s="628"/>
      <c r="D50" s="628"/>
      <c r="E50" s="628"/>
      <c r="F50" s="628"/>
      <c r="G50" s="628"/>
      <c r="H50" s="628"/>
      <c r="I50" s="628"/>
      <c r="J50" s="628"/>
      <c r="K50" s="628"/>
      <c r="L50" s="628"/>
      <c r="M50" s="628"/>
      <c r="N50" s="628"/>
      <c r="O50" s="628"/>
      <c r="P50" s="628"/>
      <c r="Q50" s="628"/>
      <c r="R50" s="628"/>
      <c r="S50" s="628"/>
      <c r="T50" s="629"/>
      <c r="U50" s="5"/>
      <c r="V50" s="316" t="s">
        <v>122</v>
      </c>
      <c r="W50" s="317"/>
      <c r="X50" s="318"/>
      <c r="Y50" s="347" t="s">
        <v>95</v>
      </c>
      <c r="Z50" s="347"/>
      <c r="AA50" s="17"/>
      <c r="AB50" s="348" t="s">
        <v>123</v>
      </c>
      <c r="AC50" s="349"/>
      <c r="AD50" s="350"/>
      <c r="AE50" s="347" t="s">
        <v>95</v>
      </c>
      <c r="AF50" s="347"/>
      <c r="AG50" s="18"/>
      <c r="AH50" s="316" t="s">
        <v>124</v>
      </c>
      <c r="AI50" s="317"/>
      <c r="AJ50" s="318"/>
      <c r="AK50" s="347" t="s">
        <v>95</v>
      </c>
      <c r="AL50" s="347"/>
      <c r="AM50" s="18"/>
      <c r="AN50" s="348" t="s">
        <v>125</v>
      </c>
      <c r="AO50" s="349"/>
      <c r="AP50" s="350"/>
      <c r="AQ50" s="347" t="s">
        <v>95</v>
      </c>
      <c r="AR50" s="347"/>
      <c r="AS50" s="18"/>
      <c r="AT50" s="348" t="s">
        <v>126</v>
      </c>
      <c r="AU50" s="349"/>
      <c r="AV50" s="350"/>
      <c r="AW50" s="347" t="s">
        <v>95</v>
      </c>
      <c r="AX50" s="347"/>
      <c r="AY50" s="17"/>
      <c r="AZ50" s="588"/>
      <c r="BA50" s="572"/>
      <c r="BB50" s="572"/>
      <c r="BC50" s="572"/>
      <c r="BD50" s="572"/>
      <c r="BE50" s="572"/>
      <c r="BF50" s="572"/>
      <c r="BG50" s="572"/>
      <c r="BH50" s="589"/>
      <c r="BI50" s="19"/>
      <c r="BJ50" s="5"/>
      <c r="BK50" s="12"/>
      <c r="BL50" s="12"/>
      <c r="BM50" s="12"/>
    </row>
    <row r="51" spans="1:94" ht="15" customHeight="1" thickBot="1">
      <c r="B51" s="627"/>
      <c r="C51" s="628"/>
      <c r="D51" s="628"/>
      <c r="E51" s="628"/>
      <c r="F51" s="628"/>
      <c r="G51" s="628"/>
      <c r="H51" s="628"/>
      <c r="I51" s="628"/>
      <c r="J51" s="628"/>
      <c r="K51" s="628"/>
      <c r="L51" s="628"/>
      <c r="M51" s="628"/>
      <c r="N51" s="628"/>
      <c r="O51" s="628"/>
      <c r="P51" s="628"/>
      <c r="Q51" s="628"/>
      <c r="R51" s="628"/>
      <c r="S51" s="628"/>
      <c r="T51" s="629"/>
      <c r="U51" s="5"/>
      <c r="V51" s="316" t="s">
        <v>127</v>
      </c>
      <c r="W51" s="317"/>
      <c r="X51" s="318"/>
      <c r="Y51" s="347" t="s">
        <v>95</v>
      </c>
      <c r="Z51" s="347"/>
      <c r="AA51" s="17"/>
      <c r="AB51" s="348" t="s">
        <v>128</v>
      </c>
      <c r="AC51" s="349"/>
      <c r="AD51" s="350"/>
      <c r="AE51" s="347" t="s">
        <v>95</v>
      </c>
      <c r="AF51" s="347"/>
      <c r="AG51" s="18"/>
      <c r="AH51" s="316" t="s">
        <v>129</v>
      </c>
      <c r="AI51" s="317"/>
      <c r="AJ51" s="318"/>
      <c r="AK51" s="347" t="s">
        <v>95</v>
      </c>
      <c r="AL51" s="347"/>
      <c r="AM51" s="18"/>
      <c r="AN51" s="316" t="s">
        <v>130</v>
      </c>
      <c r="AO51" s="317"/>
      <c r="AP51" s="318"/>
      <c r="AQ51" s="347" t="s">
        <v>95</v>
      </c>
      <c r="AR51" s="347"/>
      <c r="AS51" s="18"/>
      <c r="AT51" s="348" t="s">
        <v>131</v>
      </c>
      <c r="AU51" s="349"/>
      <c r="AV51" s="350"/>
      <c r="AW51" s="347" t="s">
        <v>95</v>
      </c>
      <c r="AX51" s="347"/>
      <c r="AY51" s="17"/>
      <c r="AZ51" s="593"/>
      <c r="BA51" s="544"/>
      <c r="BB51" s="544"/>
      <c r="BC51" s="544"/>
      <c r="BD51" s="544"/>
      <c r="BE51" s="544"/>
      <c r="BF51" s="572"/>
      <c r="BG51" s="572"/>
      <c r="BH51" s="589"/>
      <c r="BI51" s="20"/>
      <c r="BJ51" s="12"/>
      <c r="BK51" s="12"/>
      <c r="BL51" s="12"/>
      <c r="BM51" s="12"/>
    </row>
    <row r="52" spans="1:94" ht="15" customHeight="1" thickTop="1">
      <c r="B52" s="627"/>
      <c r="C52" s="628"/>
      <c r="D52" s="628"/>
      <c r="E52" s="628"/>
      <c r="F52" s="628"/>
      <c r="G52" s="628"/>
      <c r="H52" s="628"/>
      <c r="I52" s="628"/>
      <c r="J52" s="628"/>
      <c r="K52" s="628"/>
      <c r="L52" s="628"/>
      <c r="M52" s="628"/>
      <c r="N52" s="628"/>
      <c r="O52" s="628"/>
      <c r="P52" s="628"/>
      <c r="Q52" s="628"/>
      <c r="R52" s="628"/>
      <c r="S52" s="628"/>
      <c r="T52" s="629"/>
      <c r="U52" s="5"/>
      <c r="V52" s="316" t="s">
        <v>132</v>
      </c>
      <c r="W52" s="317"/>
      <c r="X52" s="318"/>
      <c r="Y52" s="347" t="s">
        <v>95</v>
      </c>
      <c r="Z52" s="347"/>
      <c r="AA52" s="17"/>
      <c r="AB52" s="348" t="s">
        <v>133</v>
      </c>
      <c r="AC52" s="349"/>
      <c r="AD52" s="350"/>
      <c r="AE52" s="347" t="s">
        <v>95</v>
      </c>
      <c r="AF52" s="347"/>
      <c r="AG52" s="18"/>
      <c r="AH52" s="348" t="s">
        <v>134</v>
      </c>
      <c r="AI52" s="349"/>
      <c r="AJ52" s="350"/>
      <c r="AK52" s="347" t="s">
        <v>95</v>
      </c>
      <c r="AL52" s="347"/>
      <c r="AM52" s="18"/>
      <c r="AN52" s="316" t="s">
        <v>135</v>
      </c>
      <c r="AO52" s="317"/>
      <c r="AP52" s="318"/>
      <c r="AQ52" s="347" t="s">
        <v>95</v>
      </c>
      <c r="AR52" s="347"/>
      <c r="AS52" s="17"/>
      <c r="AT52" s="338"/>
      <c r="AU52" s="338"/>
      <c r="AV52" s="338"/>
      <c r="AW52" s="351"/>
      <c r="AX52" s="352"/>
      <c r="AY52" s="5"/>
      <c r="AZ52" s="405" t="s">
        <v>136</v>
      </c>
      <c r="BA52" s="405"/>
      <c r="BB52" s="405"/>
      <c r="BC52" s="405"/>
      <c r="BD52" s="405"/>
      <c r="BE52" s="406"/>
      <c r="BF52" s="719">
        <v>0</v>
      </c>
      <c r="BG52" s="720"/>
      <c r="BH52" s="721"/>
      <c r="BI52" s="20"/>
      <c r="BJ52" s="12"/>
      <c r="BK52" s="12"/>
      <c r="BL52" s="12"/>
      <c r="BM52" s="12"/>
    </row>
    <row r="53" spans="1:94" ht="15" customHeight="1">
      <c r="B53" s="627"/>
      <c r="C53" s="628"/>
      <c r="D53" s="628"/>
      <c r="E53" s="628"/>
      <c r="F53" s="628"/>
      <c r="G53" s="628"/>
      <c r="H53" s="628"/>
      <c r="I53" s="628"/>
      <c r="J53" s="628"/>
      <c r="K53" s="628"/>
      <c r="L53" s="628"/>
      <c r="M53" s="628"/>
      <c r="N53" s="628"/>
      <c r="O53" s="628"/>
      <c r="P53" s="628"/>
      <c r="Q53" s="628"/>
      <c r="R53" s="628"/>
      <c r="S53" s="628"/>
      <c r="T53" s="629"/>
      <c r="U53" s="5"/>
      <c r="V53" s="316" t="s">
        <v>137</v>
      </c>
      <c r="W53" s="317"/>
      <c r="X53" s="318"/>
      <c r="Y53" s="347" t="s">
        <v>95</v>
      </c>
      <c r="Z53" s="347"/>
      <c r="AA53" s="17"/>
      <c r="AB53" s="316" t="s">
        <v>138</v>
      </c>
      <c r="AC53" s="317"/>
      <c r="AD53" s="318"/>
      <c r="AE53" s="347" t="s">
        <v>95</v>
      </c>
      <c r="AF53" s="347"/>
      <c r="AG53" s="18"/>
      <c r="AH53" s="348" t="s">
        <v>139</v>
      </c>
      <c r="AI53" s="349"/>
      <c r="AJ53" s="350"/>
      <c r="AK53" s="347" t="s">
        <v>95</v>
      </c>
      <c r="AL53" s="347"/>
      <c r="AM53" s="18"/>
      <c r="AN53" s="316" t="s">
        <v>140</v>
      </c>
      <c r="AO53" s="317"/>
      <c r="AP53" s="318"/>
      <c r="AQ53" s="347" t="s">
        <v>95</v>
      </c>
      <c r="AR53" s="347"/>
      <c r="AS53" s="17"/>
      <c r="AZ53" s="405"/>
      <c r="BA53" s="405"/>
      <c r="BB53" s="405"/>
      <c r="BC53" s="405"/>
      <c r="BD53" s="405"/>
      <c r="BE53" s="406"/>
      <c r="BF53" s="722"/>
      <c r="BG53" s="572"/>
      <c r="BH53" s="723"/>
      <c r="BI53" s="20"/>
      <c r="BJ53" s="12"/>
      <c r="BK53" s="12"/>
      <c r="BL53" s="12"/>
      <c r="BM53" s="12"/>
    </row>
    <row r="54" spans="1:94" ht="15" customHeight="1" thickBot="1">
      <c r="B54" s="627"/>
      <c r="C54" s="628"/>
      <c r="D54" s="628"/>
      <c r="E54" s="628"/>
      <c r="F54" s="628"/>
      <c r="G54" s="628"/>
      <c r="H54" s="628"/>
      <c r="I54" s="628"/>
      <c r="J54" s="628"/>
      <c r="K54" s="628"/>
      <c r="L54" s="628"/>
      <c r="M54" s="628"/>
      <c r="N54" s="628"/>
      <c r="O54" s="628"/>
      <c r="P54" s="628"/>
      <c r="Q54" s="628"/>
      <c r="R54" s="628"/>
      <c r="S54" s="628"/>
      <c r="T54" s="629"/>
      <c r="U54" s="5"/>
      <c r="V54" s="348" t="s">
        <v>141</v>
      </c>
      <c r="W54" s="349"/>
      <c r="X54" s="350"/>
      <c r="Y54" s="347" t="s">
        <v>95</v>
      </c>
      <c r="Z54" s="347"/>
      <c r="AA54" s="5"/>
      <c r="AB54" s="316" t="s">
        <v>142</v>
      </c>
      <c r="AC54" s="317"/>
      <c r="AD54" s="318"/>
      <c r="AE54" s="347" t="s">
        <v>95</v>
      </c>
      <c r="AF54" s="347"/>
      <c r="AG54" s="5"/>
      <c r="AH54" s="348" t="s">
        <v>143</v>
      </c>
      <c r="AI54" s="349"/>
      <c r="AJ54" s="350"/>
      <c r="AK54" s="347" t="s">
        <v>95</v>
      </c>
      <c r="AL54" s="347"/>
      <c r="AM54" s="5"/>
      <c r="AN54" s="316" t="s">
        <v>144</v>
      </c>
      <c r="AO54" s="317"/>
      <c r="AP54" s="318"/>
      <c r="AQ54" s="347" t="s">
        <v>95</v>
      </c>
      <c r="AR54" s="347"/>
      <c r="AS54" s="5"/>
      <c r="AT54" s="3"/>
      <c r="AU54" s="3"/>
      <c r="AV54" s="3"/>
      <c r="AW54" s="338"/>
      <c r="AX54" s="338"/>
      <c r="AY54" s="5"/>
      <c r="AZ54" s="405"/>
      <c r="BA54" s="405"/>
      <c r="BB54" s="405"/>
      <c r="BC54" s="405"/>
      <c r="BD54" s="405"/>
      <c r="BE54" s="406"/>
      <c r="BF54" s="724"/>
      <c r="BG54" s="725"/>
      <c r="BH54" s="726"/>
      <c r="BI54" s="21"/>
      <c r="BJ54" s="22"/>
      <c r="BK54" s="22"/>
      <c r="BL54" s="22"/>
      <c r="BM54" s="22"/>
    </row>
    <row r="55" spans="1:94" ht="13.5" customHeight="1" thickTop="1">
      <c r="B55" s="627"/>
      <c r="C55" s="628"/>
      <c r="D55" s="628"/>
      <c r="E55" s="628"/>
      <c r="F55" s="628"/>
      <c r="G55" s="628"/>
      <c r="H55" s="628"/>
      <c r="I55" s="628"/>
      <c r="J55" s="628"/>
      <c r="K55" s="628"/>
      <c r="L55" s="628"/>
      <c r="M55" s="628"/>
      <c r="N55" s="628"/>
      <c r="O55" s="628"/>
      <c r="P55" s="628"/>
      <c r="Q55" s="628"/>
      <c r="R55" s="628"/>
      <c r="S55" s="628"/>
      <c r="T55" s="629"/>
      <c r="U55" s="339" t="s">
        <v>145</v>
      </c>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21"/>
      <c r="BJ55" s="22"/>
      <c r="BK55" s="22"/>
      <c r="BL55" s="22"/>
      <c r="BM55" s="22"/>
    </row>
    <row r="56" spans="1:94" ht="13.5" customHeight="1">
      <c r="B56" s="453"/>
      <c r="C56" s="472"/>
      <c r="D56" s="472"/>
      <c r="E56" s="472"/>
      <c r="F56" s="472"/>
      <c r="G56" s="472"/>
      <c r="H56" s="472"/>
      <c r="I56" s="472"/>
      <c r="J56" s="472"/>
      <c r="K56" s="472"/>
      <c r="L56" s="472"/>
      <c r="M56" s="472"/>
      <c r="N56" s="472"/>
      <c r="O56" s="472"/>
      <c r="P56" s="472"/>
      <c r="Q56" s="472"/>
      <c r="R56" s="472"/>
      <c r="S56" s="472"/>
      <c r="T56" s="473"/>
      <c r="U56" s="341"/>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23"/>
      <c r="BJ56" s="22"/>
      <c r="BK56" s="22"/>
      <c r="BL56" s="22"/>
      <c r="BM56" s="22"/>
    </row>
    <row r="57" spans="1:94" ht="15.75" customHeight="1">
      <c r="B57" s="91"/>
      <c r="C57" s="86"/>
      <c r="D57" s="86"/>
      <c r="E57" s="86"/>
      <c r="F57" s="86"/>
      <c r="G57" s="86"/>
      <c r="H57" s="86"/>
      <c r="I57" s="86"/>
      <c r="J57" s="86"/>
      <c r="K57" s="86"/>
      <c r="L57" s="86"/>
      <c r="M57" s="86"/>
      <c r="N57" s="86"/>
      <c r="O57" s="86"/>
      <c r="P57" s="86"/>
      <c r="Q57" s="86"/>
      <c r="R57" s="86"/>
      <c r="S57" s="86"/>
      <c r="T57" s="86"/>
      <c r="U57" s="3"/>
      <c r="V57" s="3"/>
      <c r="W57" s="3"/>
      <c r="X57" s="126"/>
      <c r="Y57" s="126"/>
      <c r="Z57" s="126"/>
      <c r="AA57" s="126"/>
      <c r="AB57" s="126"/>
      <c r="AC57" s="126"/>
      <c r="AD57" s="126"/>
      <c r="AE57" s="126"/>
      <c r="AF57" s="126"/>
      <c r="AG57" s="126"/>
      <c r="AH57" s="126"/>
      <c r="AI57" s="126"/>
      <c r="AJ57" s="126"/>
      <c r="AK57" s="126"/>
      <c r="AL57" s="126"/>
      <c r="AM57" s="126"/>
      <c r="AN57" s="126"/>
      <c r="AO57" s="3"/>
      <c r="AP57" s="3"/>
      <c r="AQ57" s="3"/>
      <c r="AR57" s="127"/>
      <c r="AS57" s="127"/>
      <c r="AT57" s="127"/>
      <c r="AU57" s="127"/>
      <c r="AV57" s="127"/>
      <c r="AW57" s="127"/>
      <c r="AX57" s="127"/>
      <c r="AY57" s="127"/>
      <c r="AZ57" s="127"/>
      <c r="BA57" s="127"/>
      <c r="BB57" s="127"/>
      <c r="BC57" s="127"/>
      <c r="BD57" s="127"/>
      <c r="BE57" s="127"/>
      <c r="BF57" s="127"/>
      <c r="BG57" s="127"/>
      <c r="BH57" s="127"/>
      <c r="BI57" s="127"/>
      <c r="BJ57" s="5"/>
      <c r="BK57" s="25"/>
    </row>
    <row r="58" spans="1:94" ht="16.5" customHeight="1">
      <c r="A58" s="24"/>
      <c r="B58" s="25" t="s">
        <v>146</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85" t="s">
        <v>147</v>
      </c>
      <c r="C59" s="485"/>
      <c r="D59" s="485"/>
      <c r="E59" s="485"/>
      <c r="F59" s="485"/>
      <c r="G59" s="485"/>
      <c r="H59" s="485"/>
      <c r="I59" s="485"/>
      <c r="J59" s="485"/>
      <c r="K59" s="485"/>
      <c r="L59" s="485"/>
      <c r="M59" s="485"/>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94" ht="60" customHeight="1">
      <c r="B60" s="319"/>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1"/>
    </row>
    <row r="61" spans="1:94" ht="21" customHeight="1">
      <c r="B61" s="347" t="s">
        <v>429</v>
      </c>
      <c r="C61" s="347"/>
      <c r="D61" s="319"/>
      <c r="E61" s="355" t="s">
        <v>148</v>
      </c>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7"/>
    </row>
    <row r="62" spans="1:94" ht="50.25" customHeight="1">
      <c r="B62" s="694" t="s">
        <v>451</v>
      </c>
      <c r="C62" s="694"/>
      <c r="D62" s="694"/>
      <c r="E62" s="694"/>
      <c r="F62" s="694"/>
      <c r="G62" s="694"/>
      <c r="H62" s="694"/>
      <c r="I62" s="694"/>
      <c r="J62" s="694"/>
      <c r="K62" s="694"/>
      <c r="L62" s="694"/>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row>
    <row r="63" spans="1:94" ht="12" customHeight="1">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row>
    <row r="64" spans="1:94" ht="16.5" customHeight="1">
      <c r="A64" s="43"/>
      <c r="B64" s="284" t="s">
        <v>351</v>
      </c>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4"/>
      <c r="BJ64" s="24"/>
      <c r="BK64" s="24"/>
    </row>
    <row r="65" spans="1:69" ht="16.5" customHeight="1">
      <c r="A65" s="43"/>
      <c r="B65" s="25"/>
      <c r="C65" s="25" t="s">
        <v>150</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c r="BK65" s="24"/>
    </row>
    <row r="66" spans="1:69" ht="49.5" customHeight="1">
      <c r="A66" s="43"/>
      <c r="B66" s="347"/>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24"/>
      <c r="BK66" s="24"/>
    </row>
    <row r="67" spans="1:69" ht="16.5" customHeight="1">
      <c r="A67" s="43"/>
      <c r="B67" s="25"/>
      <c r="C67" s="25" t="s">
        <v>151</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K67" s="24"/>
    </row>
    <row r="68" spans="1:69" ht="16.5" customHeight="1">
      <c r="A68" s="43"/>
      <c r="B68" s="364" t="s">
        <v>152</v>
      </c>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4"/>
      <c r="BA68" s="284"/>
      <c r="BB68" s="284"/>
      <c r="BC68" s="284"/>
      <c r="BD68" s="284"/>
      <c r="BE68" s="284"/>
      <c r="BF68" s="284"/>
      <c r="BG68" s="284"/>
      <c r="BH68" s="284"/>
      <c r="BI68" s="24"/>
      <c r="BJ68" s="24"/>
      <c r="BK68" s="24"/>
    </row>
    <row r="69" spans="1:69" ht="12.75" customHeight="1">
      <c r="A69" s="43"/>
      <c r="B69" s="352" t="s">
        <v>149</v>
      </c>
      <c r="C69" s="467"/>
      <c r="D69" s="467"/>
      <c r="E69" s="467"/>
      <c r="F69" s="467"/>
      <c r="G69" s="467"/>
      <c r="H69" s="467"/>
      <c r="I69" s="467"/>
      <c r="J69" s="467"/>
      <c r="K69" s="467"/>
      <c r="L69" s="467"/>
      <c r="M69" s="467"/>
      <c r="N69" s="467"/>
      <c r="O69" s="467"/>
      <c r="P69" s="467"/>
      <c r="Q69" s="351"/>
      <c r="R69" s="352" t="s">
        <v>153</v>
      </c>
      <c r="S69" s="467"/>
      <c r="T69" s="467"/>
      <c r="U69" s="467"/>
      <c r="V69" s="467"/>
      <c r="W69" s="467"/>
      <c r="X69" s="467"/>
      <c r="Y69" s="467"/>
      <c r="Z69" s="467"/>
      <c r="AA69" s="467"/>
      <c r="AB69" s="467"/>
      <c r="AC69" s="467"/>
      <c r="AD69" s="467"/>
      <c r="AE69" s="467"/>
      <c r="AF69" s="351"/>
      <c r="AG69" s="209" t="s">
        <v>154</v>
      </c>
      <c r="AH69" s="209"/>
      <c r="AI69" s="209"/>
      <c r="AJ69" s="209"/>
      <c r="AK69" s="209"/>
      <c r="AL69" s="209"/>
      <c r="AM69" s="209"/>
      <c r="AN69" s="209"/>
      <c r="AO69" s="209"/>
      <c r="AP69" s="209"/>
      <c r="AQ69" s="209"/>
      <c r="AR69" s="209"/>
      <c r="AS69" s="209"/>
      <c r="AT69" s="209"/>
      <c r="AU69" s="209"/>
      <c r="AV69" s="209"/>
      <c r="AW69" s="209"/>
      <c r="AX69" s="209"/>
      <c r="AY69" s="209"/>
      <c r="AZ69" s="420" t="s">
        <v>452</v>
      </c>
      <c r="BA69" s="420"/>
      <c r="BB69" s="420"/>
      <c r="BC69" s="420"/>
      <c r="BD69" s="420"/>
      <c r="BE69" s="420"/>
      <c r="BF69" s="420"/>
      <c r="BG69" s="420"/>
      <c r="BH69" s="420"/>
      <c r="BI69" s="420"/>
      <c r="BJ69" s="24"/>
      <c r="BK69" s="24"/>
    </row>
    <row r="70" spans="1:69" ht="42.75" customHeight="1">
      <c r="A70" s="43"/>
      <c r="B70" s="468"/>
      <c r="C70" s="469"/>
      <c r="D70" s="469"/>
      <c r="E70" s="469"/>
      <c r="F70" s="469"/>
      <c r="G70" s="469"/>
      <c r="H70" s="469"/>
      <c r="I70" s="469"/>
      <c r="J70" s="469"/>
      <c r="K70" s="469"/>
      <c r="L70" s="469"/>
      <c r="M70" s="469"/>
      <c r="N70" s="469"/>
      <c r="O70" s="469"/>
      <c r="P70" s="469"/>
      <c r="Q70" s="470"/>
      <c r="R70" s="468"/>
      <c r="S70" s="469"/>
      <c r="T70" s="469"/>
      <c r="U70" s="469"/>
      <c r="V70" s="469"/>
      <c r="W70" s="469"/>
      <c r="X70" s="469"/>
      <c r="Y70" s="469"/>
      <c r="Z70" s="469"/>
      <c r="AA70" s="469"/>
      <c r="AB70" s="469"/>
      <c r="AC70" s="469"/>
      <c r="AD70" s="469"/>
      <c r="AE70" s="469"/>
      <c r="AF70" s="470"/>
      <c r="AG70" s="209"/>
      <c r="AH70" s="209"/>
      <c r="AI70" s="209"/>
      <c r="AJ70" s="209"/>
      <c r="AK70" s="209"/>
      <c r="AL70" s="209"/>
      <c r="AM70" s="209"/>
      <c r="AN70" s="209"/>
      <c r="AO70" s="209"/>
      <c r="AP70" s="209"/>
      <c r="AQ70" s="209"/>
      <c r="AR70" s="209"/>
      <c r="AS70" s="209"/>
      <c r="AT70" s="209"/>
      <c r="AU70" s="209"/>
      <c r="AV70" s="209"/>
      <c r="AW70" s="209"/>
      <c r="AX70" s="209"/>
      <c r="AY70" s="209"/>
      <c r="AZ70" s="420"/>
      <c r="BA70" s="420"/>
      <c r="BB70" s="420"/>
      <c r="BC70" s="420"/>
      <c r="BD70" s="420"/>
      <c r="BE70" s="420"/>
      <c r="BF70" s="420"/>
      <c r="BG70" s="420"/>
      <c r="BH70" s="420"/>
      <c r="BI70" s="420"/>
      <c r="BJ70" s="24"/>
      <c r="BK70" s="24"/>
    </row>
    <row r="71" spans="1:69" ht="37.5" customHeight="1">
      <c r="A71" s="5"/>
      <c r="B71" s="256" t="s">
        <v>155</v>
      </c>
      <c r="C71" s="257"/>
      <c r="D71" s="257"/>
      <c r="E71" s="257"/>
      <c r="F71" s="257"/>
      <c r="G71" s="257"/>
      <c r="H71" s="257"/>
      <c r="I71" s="257"/>
      <c r="J71" s="257"/>
      <c r="K71" s="257"/>
      <c r="L71" s="257"/>
      <c r="M71" s="257"/>
      <c r="N71" s="257"/>
      <c r="O71" s="257"/>
      <c r="P71" s="257"/>
      <c r="Q71" s="258"/>
      <c r="R71" s="319"/>
      <c r="S71" s="320"/>
      <c r="T71" s="320"/>
      <c r="U71" s="320"/>
      <c r="V71" s="320"/>
      <c r="W71" s="320"/>
      <c r="X71" s="320"/>
      <c r="Y71" s="320"/>
      <c r="Z71" s="320"/>
      <c r="AA71" s="320"/>
      <c r="AB71" s="320"/>
      <c r="AC71" s="320"/>
      <c r="AD71" s="320"/>
      <c r="AE71" s="320"/>
      <c r="AF71" s="321"/>
      <c r="AG71" s="465"/>
      <c r="AH71" s="465"/>
      <c r="AI71" s="465"/>
      <c r="AJ71" s="465"/>
      <c r="AK71" s="465"/>
      <c r="AL71" s="465"/>
      <c r="AM71" s="465"/>
      <c r="AN71" s="465"/>
      <c r="AO71" s="465"/>
      <c r="AP71" s="465"/>
      <c r="AQ71" s="465"/>
      <c r="AR71" s="465"/>
      <c r="AS71" s="465"/>
      <c r="AT71" s="465"/>
      <c r="AU71" s="465"/>
      <c r="AV71" s="465"/>
      <c r="AW71" s="465"/>
      <c r="AX71" s="465"/>
      <c r="AY71" s="465"/>
      <c r="AZ71" s="347"/>
      <c r="BA71" s="347"/>
      <c r="BB71" s="347"/>
      <c r="BC71" s="347"/>
      <c r="BD71" s="347"/>
      <c r="BE71" s="347"/>
      <c r="BF71" s="347"/>
      <c r="BG71" s="347"/>
      <c r="BH71" s="347"/>
      <c r="BI71" s="347"/>
    </row>
    <row r="72" spans="1:69" ht="48.75" customHeight="1">
      <c r="A72" s="5"/>
      <c r="B72" s="256" t="s">
        <v>453</v>
      </c>
      <c r="C72" s="257"/>
      <c r="D72" s="257"/>
      <c r="E72" s="257"/>
      <c r="F72" s="257"/>
      <c r="G72" s="257"/>
      <c r="H72" s="257"/>
      <c r="I72" s="257"/>
      <c r="J72" s="257"/>
      <c r="K72" s="257"/>
      <c r="L72" s="257"/>
      <c r="M72" s="257"/>
      <c r="N72" s="257"/>
      <c r="O72" s="257"/>
      <c r="P72" s="257"/>
      <c r="Q72" s="258"/>
      <c r="R72" s="319"/>
      <c r="S72" s="320"/>
      <c r="T72" s="320"/>
      <c r="U72" s="320"/>
      <c r="V72" s="320"/>
      <c r="W72" s="320"/>
      <c r="X72" s="320"/>
      <c r="Y72" s="320"/>
      <c r="Z72" s="320"/>
      <c r="AA72" s="320"/>
      <c r="AB72" s="320"/>
      <c r="AC72" s="320"/>
      <c r="AD72" s="320"/>
      <c r="AE72" s="320"/>
      <c r="AF72" s="321"/>
      <c r="AG72" s="465"/>
      <c r="AH72" s="465"/>
      <c r="AI72" s="465"/>
      <c r="AJ72" s="465"/>
      <c r="AK72" s="465"/>
      <c r="AL72" s="465"/>
      <c r="AM72" s="465"/>
      <c r="AN72" s="465"/>
      <c r="AO72" s="465"/>
      <c r="AP72" s="465"/>
      <c r="AQ72" s="465"/>
      <c r="AR72" s="465"/>
      <c r="AS72" s="465"/>
      <c r="AT72" s="465"/>
      <c r="AU72" s="465"/>
      <c r="AV72" s="465"/>
      <c r="AW72" s="465"/>
      <c r="AX72" s="465"/>
      <c r="AY72" s="465"/>
      <c r="AZ72" s="347"/>
      <c r="BA72" s="347"/>
      <c r="BB72" s="347"/>
      <c r="BC72" s="347"/>
      <c r="BD72" s="347"/>
      <c r="BE72" s="347"/>
      <c r="BF72" s="347"/>
      <c r="BG72" s="347"/>
      <c r="BH72" s="347"/>
      <c r="BI72" s="347"/>
    </row>
    <row r="73" spans="1:69" ht="37.5" customHeight="1">
      <c r="A73" s="5"/>
      <c r="B73" s="256" t="s">
        <v>156</v>
      </c>
      <c r="C73" s="257"/>
      <c r="D73" s="257"/>
      <c r="E73" s="257"/>
      <c r="F73" s="257"/>
      <c r="G73" s="257"/>
      <c r="H73" s="257"/>
      <c r="I73" s="257"/>
      <c r="J73" s="257"/>
      <c r="K73" s="257"/>
      <c r="L73" s="257"/>
      <c r="M73" s="257"/>
      <c r="N73" s="257"/>
      <c r="O73" s="257"/>
      <c r="P73" s="257"/>
      <c r="Q73" s="258"/>
      <c r="R73" s="319"/>
      <c r="S73" s="320"/>
      <c r="T73" s="320"/>
      <c r="U73" s="320"/>
      <c r="V73" s="320"/>
      <c r="W73" s="320"/>
      <c r="X73" s="320"/>
      <c r="Y73" s="320"/>
      <c r="Z73" s="320"/>
      <c r="AA73" s="320"/>
      <c r="AB73" s="320"/>
      <c r="AC73" s="320"/>
      <c r="AD73" s="320"/>
      <c r="AE73" s="320"/>
      <c r="AF73" s="321"/>
      <c r="AG73" s="465"/>
      <c r="AH73" s="465"/>
      <c r="AI73" s="465"/>
      <c r="AJ73" s="465"/>
      <c r="AK73" s="465"/>
      <c r="AL73" s="465"/>
      <c r="AM73" s="465"/>
      <c r="AN73" s="465"/>
      <c r="AO73" s="465"/>
      <c r="AP73" s="465"/>
      <c r="AQ73" s="465"/>
      <c r="AR73" s="465"/>
      <c r="AS73" s="465"/>
      <c r="AT73" s="465"/>
      <c r="AU73" s="465"/>
      <c r="AV73" s="465"/>
      <c r="AW73" s="465"/>
      <c r="AX73" s="465"/>
      <c r="AY73" s="465"/>
      <c r="AZ73" s="347"/>
      <c r="BA73" s="347"/>
      <c r="BB73" s="347"/>
      <c r="BC73" s="347"/>
      <c r="BD73" s="347"/>
      <c r="BE73" s="347"/>
      <c r="BF73" s="347"/>
      <c r="BG73" s="347"/>
      <c r="BH73" s="347"/>
      <c r="BI73" s="347"/>
    </row>
    <row r="74" spans="1:69" ht="37.5" customHeight="1">
      <c r="A74" s="5"/>
      <c r="B74" s="256" t="s">
        <v>157</v>
      </c>
      <c r="C74" s="257"/>
      <c r="D74" s="257"/>
      <c r="E74" s="257"/>
      <c r="F74" s="257"/>
      <c r="G74" s="257"/>
      <c r="H74" s="257"/>
      <c r="I74" s="257"/>
      <c r="J74" s="257"/>
      <c r="K74" s="257"/>
      <c r="L74" s="257"/>
      <c r="M74" s="257"/>
      <c r="N74" s="257"/>
      <c r="O74" s="257"/>
      <c r="P74" s="257"/>
      <c r="Q74" s="258"/>
      <c r="R74" s="319"/>
      <c r="S74" s="320"/>
      <c r="T74" s="320"/>
      <c r="U74" s="320"/>
      <c r="V74" s="320"/>
      <c r="W74" s="320"/>
      <c r="X74" s="320"/>
      <c r="Y74" s="320"/>
      <c r="Z74" s="320"/>
      <c r="AA74" s="320"/>
      <c r="AB74" s="320"/>
      <c r="AC74" s="320"/>
      <c r="AD74" s="320"/>
      <c r="AE74" s="320"/>
      <c r="AF74" s="321"/>
      <c r="AG74" s="465"/>
      <c r="AH74" s="465"/>
      <c r="AI74" s="465"/>
      <c r="AJ74" s="465"/>
      <c r="AK74" s="465"/>
      <c r="AL74" s="465"/>
      <c r="AM74" s="465"/>
      <c r="AN74" s="465"/>
      <c r="AO74" s="465"/>
      <c r="AP74" s="465"/>
      <c r="AQ74" s="465"/>
      <c r="AR74" s="465"/>
      <c r="AS74" s="465"/>
      <c r="AT74" s="465"/>
      <c r="AU74" s="465"/>
      <c r="AV74" s="465"/>
      <c r="AW74" s="465"/>
      <c r="AX74" s="465"/>
      <c r="AY74" s="465"/>
      <c r="AZ74" s="347"/>
      <c r="BA74" s="347"/>
      <c r="BB74" s="347"/>
      <c r="BC74" s="347"/>
      <c r="BD74" s="347"/>
      <c r="BE74" s="347"/>
      <c r="BF74" s="347"/>
      <c r="BG74" s="347"/>
      <c r="BH74" s="347"/>
      <c r="BI74" s="347"/>
    </row>
    <row r="75" spans="1:69" s="60" customFormat="1" ht="13.5" customHeight="1">
      <c r="B75" s="292" t="s">
        <v>513</v>
      </c>
      <c r="C75" s="292"/>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row>
    <row r="76" spans="1:69" s="60" customFormat="1" ht="11.25" customHeight="1">
      <c r="B76" s="292"/>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row>
    <row r="77" spans="1:69" ht="18" customHeight="1">
      <c r="B77" s="364" t="s">
        <v>158</v>
      </c>
      <c r="C77" s="364"/>
      <c r="D77" s="364"/>
      <c r="E77" s="364"/>
      <c r="F77" s="364"/>
      <c r="G77" s="364"/>
      <c r="H77" s="364"/>
      <c r="I77" s="364"/>
      <c r="J77" s="364"/>
      <c r="K77" s="364"/>
      <c r="L77" s="364"/>
      <c r="M77" s="364"/>
      <c r="N77" s="364"/>
      <c r="O77" s="364"/>
      <c r="P77" s="364"/>
      <c r="Q77" s="364"/>
      <c r="R77" s="364"/>
      <c r="S77" s="284"/>
      <c r="T77" s="284"/>
      <c r="U77" s="284"/>
      <c r="V77" s="364"/>
      <c r="W77" s="364"/>
      <c r="X77" s="364"/>
      <c r="Y77" s="364"/>
      <c r="Z77" s="284"/>
      <c r="AA77" s="284"/>
      <c r="AB77" s="284"/>
      <c r="AC77" s="284"/>
      <c r="AD77" s="28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284"/>
      <c r="BG77" s="284"/>
      <c r="BH77" s="284"/>
      <c r="BI77" s="5"/>
    </row>
    <row r="78" spans="1:69" ht="26.25" customHeight="1">
      <c r="B78" s="501" t="s">
        <v>159</v>
      </c>
      <c r="C78" s="502"/>
      <c r="D78" s="502"/>
      <c r="E78" s="503"/>
      <c r="F78" s="501" t="s">
        <v>160</v>
      </c>
      <c r="G78" s="502"/>
      <c r="H78" s="502"/>
      <c r="I78" s="503"/>
      <c r="J78" s="501" t="s">
        <v>161</v>
      </c>
      <c r="K78" s="502"/>
      <c r="L78" s="502"/>
      <c r="M78" s="502"/>
      <c r="N78" s="502"/>
      <c r="O78" s="503"/>
      <c r="P78" s="412" t="s">
        <v>162</v>
      </c>
      <c r="Q78" s="412"/>
      <c r="R78" s="412"/>
      <c r="S78" s="412" t="s">
        <v>163</v>
      </c>
      <c r="T78" s="412"/>
      <c r="U78" s="412"/>
      <c r="V78" s="412"/>
      <c r="W78" s="502" t="s">
        <v>164</v>
      </c>
      <c r="X78" s="502"/>
      <c r="Y78" s="503"/>
      <c r="Z78" s="494" t="s">
        <v>165</v>
      </c>
      <c r="AA78" s="494"/>
      <c r="AB78" s="494"/>
      <c r="AC78" s="494"/>
      <c r="AD78" s="494"/>
      <c r="AE78" s="495" t="s">
        <v>166</v>
      </c>
      <c r="AF78" s="497"/>
      <c r="AG78" s="494" t="s">
        <v>167</v>
      </c>
      <c r="AH78" s="494"/>
      <c r="AI78" s="494"/>
      <c r="AJ78" s="494"/>
      <c r="AK78" s="494"/>
      <c r="AL78" s="494" t="s">
        <v>168</v>
      </c>
      <c r="AM78" s="494"/>
      <c r="AN78" s="494"/>
      <c r="AO78" s="494"/>
      <c r="AP78" s="494"/>
      <c r="AQ78" s="495" t="s">
        <v>169</v>
      </c>
      <c r="AR78" s="496"/>
      <c r="AS78" s="496"/>
      <c r="AT78" s="496"/>
      <c r="AU78" s="497"/>
      <c r="AV78" s="488" t="s">
        <v>170</v>
      </c>
      <c r="AW78" s="489"/>
      <c r="AX78" s="490"/>
      <c r="AY78" s="700" t="s">
        <v>171</v>
      </c>
      <c r="AZ78" s="700"/>
      <c r="BA78" s="700"/>
      <c r="BB78" s="389" t="s">
        <v>172</v>
      </c>
      <c r="BC78" s="389"/>
      <c r="BD78" s="389"/>
      <c r="BE78" s="389"/>
      <c r="BF78" s="695" t="s">
        <v>14</v>
      </c>
      <c r="BG78" s="696"/>
      <c r="BH78" s="696"/>
      <c r="BI78" s="426"/>
      <c r="BP78" s="129"/>
      <c r="BQ78" s="129"/>
    </row>
    <row r="79" spans="1:69" ht="39.75" customHeight="1">
      <c r="B79" s="504"/>
      <c r="C79" s="505"/>
      <c r="D79" s="505"/>
      <c r="E79" s="506"/>
      <c r="F79" s="504"/>
      <c r="G79" s="505"/>
      <c r="H79" s="505"/>
      <c r="I79" s="506"/>
      <c r="J79" s="504"/>
      <c r="K79" s="505"/>
      <c r="L79" s="505"/>
      <c r="M79" s="505"/>
      <c r="N79" s="505"/>
      <c r="O79" s="506"/>
      <c r="P79" s="412"/>
      <c r="Q79" s="412"/>
      <c r="R79" s="412"/>
      <c r="S79" s="412"/>
      <c r="T79" s="412"/>
      <c r="U79" s="412"/>
      <c r="V79" s="412"/>
      <c r="W79" s="505"/>
      <c r="X79" s="505"/>
      <c r="Y79" s="506"/>
      <c r="Z79" s="494"/>
      <c r="AA79" s="494"/>
      <c r="AB79" s="494"/>
      <c r="AC79" s="494"/>
      <c r="AD79" s="494"/>
      <c r="AE79" s="498"/>
      <c r="AF79" s="500"/>
      <c r="AG79" s="494"/>
      <c r="AH79" s="494"/>
      <c r="AI79" s="494"/>
      <c r="AJ79" s="494"/>
      <c r="AK79" s="494"/>
      <c r="AL79" s="494"/>
      <c r="AM79" s="494"/>
      <c r="AN79" s="494"/>
      <c r="AO79" s="494"/>
      <c r="AP79" s="494"/>
      <c r="AQ79" s="498"/>
      <c r="AR79" s="499"/>
      <c r="AS79" s="499"/>
      <c r="AT79" s="499"/>
      <c r="AU79" s="500"/>
      <c r="AV79" s="491"/>
      <c r="AW79" s="492"/>
      <c r="AX79" s="493"/>
      <c r="AY79" s="700"/>
      <c r="AZ79" s="700"/>
      <c r="BA79" s="700"/>
      <c r="BB79" s="389"/>
      <c r="BC79" s="389"/>
      <c r="BD79" s="389"/>
      <c r="BE79" s="389"/>
      <c r="BF79" s="697"/>
      <c r="BG79" s="698"/>
      <c r="BH79" s="698"/>
      <c r="BI79" s="699"/>
      <c r="BP79" s="129"/>
      <c r="BQ79" s="129"/>
    </row>
    <row r="80" spans="1:69" ht="14.25" customHeight="1">
      <c r="B80" s="687"/>
      <c r="C80" s="688"/>
      <c r="D80" s="688"/>
      <c r="E80" s="689"/>
      <c r="F80" s="687"/>
      <c r="G80" s="688"/>
      <c r="H80" s="688"/>
      <c r="I80" s="689"/>
      <c r="J80" s="687"/>
      <c r="K80" s="688"/>
      <c r="L80" s="688"/>
      <c r="M80" s="688"/>
      <c r="N80" s="688"/>
      <c r="O80" s="689"/>
      <c r="P80" s="684"/>
      <c r="Q80" s="685"/>
      <c r="R80" s="686"/>
      <c r="S80" s="690"/>
      <c r="T80" s="690"/>
      <c r="U80" s="690"/>
      <c r="V80" s="690"/>
      <c r="W80" s="684"/>
      <c r="X80" s="685"/>
      <c r="Y80" s="686"/>
      <c r="Z80" s="706"/>
      <c r="AA80" s="706"/>
      <c r="AB80" s="706"/>
      <c r="AC80" s="706"/>
      <c r="AD80" s="706"/>
      <c r="AE80" s="660"/>
      <c r="AF80" s="662"/>
      <c r="AG80" s="708"/>
      <c r="AH80" s="709"/>
      <c r="AI80" s="709"/>
      <c r="AJ80" s="709"/>
      <c r="AK80" s="710"/>
      <c r="AL80" s="660"/>
      <c r="AM80" s="661"/>
      <c r="AN80" s="661"/>
      <c r="AO80" s="661"/>
      <c r="AP80" s="662"/>
      <c r="AQ80" s="711"/>
      <c r="AR80" s="711"/>
      <c r="AS80" s="711"/>
      <c r="AT80" s="711"/>
      <c r="AU80" s="711"/>
      <c r="AV80" s="660"/>
      <c r="AW80" s="661"/>
      <c r="AX80" s="662"/>
      <c r="AY80" s="353"/>
      <c r="AZ80" s="353"/>
      <c r="BA80" s="353"/>
      <c r="BB80" s="712" t="str">
        <f>IFERROR((AG80+AQ80)/AY80,"")</f>
        <v/>
      </c>
      <c r="BC80" s="712"/>
      <c r="BD80" s="712"/>
      <c r="BE80" s="712"/>
      <c r="BF80" s="670"/>
      <c r="BG80" s="427"/>
      <c r="BH80" s="427"/>
      <c r="BI80" s="671"/>
    </row>
    <row r="81" spans="1:62" ht="14.25" customHeight="1">
      <c r="B81" s="702"/>
      <c r="C81" s="703"/>
      <c r="D81" s="703"/>
      <c r="E81" s="704"/>
      <c r="F81" s="702"/>
      <c r="G81" s="703"/>
      <c r="H81" s="703"/>
      <c r="I81" s="704"/>
      <c r="J81" s="702"/>
      <c r="K81" s="703"/>
      <c r="L81" s="703"/>
      <c r="M81" s="703"/>
      <c r="N81" s="703"/>
      <c r="O81" s="704"/>
      <c r="P81" s="684"/>
      <c r="Q81" s="685"/>
      <c r="R81" s="686"/>
      <c r="S81" s="690"/>
      <c r="T81" s="690"/>
      <c r="U81" s="690"/>
      <c r="V81" s="690"/>
      <c r="W81" s="684"/>
      <c r="X81" s="685"/>
      <c r="Y81" s="686"/>
      <c r="Z81" s="706"/>
      <c r="AA81" s="706"/>
      <c r="AB81" s="706"/>
      <c r="AC81" s="706"/>
      <c r="AD81" s="706"/>
      <c r="AE81" s="668"/>
      <c r="AF81" s="669"/>
      <c r="AG81" s="708"/>
      <c r="AH81" s="709"/>
      <c r="AI81" s="709"/>
      <c r="AJ81" s="709"/>
      <c r="AK81" s="710"/>
      <c r="AL81" s="660"/>
      <c r="AM81" s="661"/>
      <c r="AN81" s="661"/>
      <c r="AO81" s="661"/>
      <c r="AP81" s="662"/>
      <c r="AQ81" s="711"/>
      <c r="AR81" s="711"/>
      <c r="AS81" s="711"/>
      <c r="AT81" s="711"/>
      <c r="AU81" s="711"/>
      <c r="AV81" s="668"/>
      <c r="AW81" s="738"/>
      <c r="AX81" s="669"/>
      <c r="AY81" s="353"/>
      <c r="AZ81" s="353"/>
      <c r="BA81" s="353"/>
      <c r="BB81" s="712" t="str">
        <f>IFERROR((AG81+AQ81)/AY81,"")</f>
        <v/>
      </c>
      <c r="BC81" s="712"/>
      <c r="BD81" s="712"/>
      <c r="BE81" s="712"/>
      <c r="BF81" s="670"/>
      <c r="BG81" s="427"/>
      <c r="BH81" s="427"/>
      <c r="BI81" s="671"/>
    </row>
    <row r="82" spans="1:62" ht="14.25" customHeight="1" thickBot="1">
      <c r="B82" s="702"/>
      <c r="C82" s="703"/>
      <c r="D82" s="703"/>
      <c r="E82" s="704"/>
      <c r="F82" s="702"/>
      <c r="G82" s="703"/>
      <c r="H82" s="703"/>
      <c r="I82" s="704"/>
      <c r="J82" s="702"/>
      <c r="K82" s="703"/>
      <c r="L82" s="703"/>
      <c r="M82" s="703"/>
      <c r="N82" s="703"/>
      <c r="O82" s="704"/>
      <c r="P82" s="687"/>
      <c r="Q82" s="688"/>
      <c r="R82" s="689"/>
      <c r="S82" s="739"/>
      <c r="T82" s="739"/>
      <c r="U82" s="739"/>
      <c r="V82" s="739"/>
      <c r="W82" s="687"/>
      <c r="X82" s="688"/>
      <c r="Y82" s="689"/>
      <c r="Z82" s="707"/>
      <c r="AA82" s="707"/>
      <c r="AB82" s="707"/>
      <c r="AC82" s="707"/>
      <c r="AD82" s="707"/>
      <c r="AE82" s="668"/>
      <c r="AF82" s="669"/>
      <c r="AG82" s="660"/>
      <c r="AH82" s="661"/>
      <c r="AI82" s="661"/>
      <c r="AJ82" s="661"/>
      <c r="AK82" s="662"/>
      <c r="AL82" s="660"/>
      <c r="AM82" s="661"/>
      <c r="AN82" s="661"/>
      <c r="AO82" s="661"/>
      <c r="AP82" s="662"/>
      <c r="AQ82" s="663"/>
      <c r="AR82" s="663"/>
      <c r="AS82" s="663"/>
      <c r="AT82" s="663"/>
      <c r="AU82" s="663"/>
      <c r="AV82" s="482"/>
      <c r="AW82" s="482"/>
      <c r="AX82" s="482"/>
      <c r="AY82" s="701"/>
      <c r="AZ82" s="701"/>
      <c r="BA82" s="701"/>
      <c r="BB82" s="487" t="str">
        <f>IFERROR((AG82+AQ82)/AY82,"")</f>
        <v/>
      </c>
      <c r="BC82" s="487"/>
      <c r="BD82" s="487"/>
      <c r="BE82" s="487"/>
      <c r="BF82" s="353"/>
      <c r="BG82" s="353"/>
      <c r="BH82" s="353"/>
      <c r="BI82" s="353"/>
    </row>
    <row r="83" spans="1:62" ht="33" customHeight="1" thickBot="1">
      <c r="B83" s="666" t="s">
        <v>173</v>
      </c>
      <c r="C83" s="667"/>
      <c r="D83" s="667"/>
      <c r="E83" s="667"/>
      <c r="F83" s="667"/>
      <c r="G83" s="667"/>
      <c r="H83" s="667"/>
      <c r="I83" s="667"/>
      <c r="J83" s="667"/>
      <c r="K83" s="667"/>
      <c r="L83" s="667"/>
      <c r="M83" s="667"/>
      <c r="N83" s="667"/>
      <c r="O83" s="667"/>
      <c r="P83" s="667"/>
      <c r="Q83" s="667"/>
      <c r="R83" s="667"/>
      <c r="S83" s="667"/>
      <c r="T83" s="667"/>
      <c r="U83" s="667"/>
      <c r="V83" s="667"/>
      <c r="W83" s="667"/>
      <c r="X83" s="667"/>
      <c r="Y83" s="667"/>
      <c r="Z83" s="667"/>
      <c r="AA83" s="667"/>
      <c r="AB83" s="667"/>
      <c r="AC83" s="667"/>
      <c r="AD83" s="667"/>
      <c r="AE83" s="667"/>
      <c r="AF83" s="667"/>
      <c r="AG83" s="664" t="str">
        <f>IF(SUM(AG80:AK82)=0,"",SUM(AG80:AK82))</f>
        <v/>
      </c>
      <c r="AH83" s="665"/>
      <c r="AI83" s="665"/>
      <c r="AJ83" s="665"/>
      <c r="AK83" s="665"/>
      <c r="AL83" s="664" t="str">
        <f t="shared" ref="AL83" si="0">IF(SUM(AL80:AP82)=0,"",SUM(AL80:AP82))</f>
        <v/>
      </c>
      <c r="AM83" s="665"/>
      <c r="AN83" s="665"/>
      <c r="AO83" s="665"/>
      <c r="AP83" s="665"/>
      <c r="AQ83" s="664" t="str">
        <f t="shared" ref="AQ83" si="1">IF(SUM(AQ80:AU82)=0,"",SUM(AQ80:AU82))</f>
        <v/>
      </c>
      <c r="AR83" s="665"/>
      <c r="AS83" s="665"/>
      <c r="AT83" s="665"/>
      <c r="AU83" s="705"/>
      <c r="AV83" s="480" t="s">
        <v>174</v>
      </c>
      <c r="AW83" s="481"/>
      <c r="AX83" s="481"/>
      <c r="AY83" s="481"/>
      <c r="AZ83" s="481"/>
      <c r="BA83" s="481"/>
      <c r="BB83" s="478" t="str">
        <f>IF(SUM(BB80:BE82)=0,"",SUM(BB80:BE82))</f>
        <v/>
      </c>
      <c r="BC83" s="478"/>
      <c r="BD83" s="478"/>
      <c r="BE83" s="479"/>
      <c r="BF83" s="437"/>
      <c r="BG83" s="353"/>
      <c r="BH83" s="353"/>
      <c r="BI83" s="353"/>
    </row>
    <row r="84" spans="1:62" ht="12" customHeight="1">
      <c r="B84" s="336" t="s">
        <v>175</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c r="AZ84" s="336"/>
      <c r="BA84" s="336"/>
      <c r="BB84" s="336"/>
      <c r="BC84" s="336"/>
      <c r="BD84" s="336"/>
      <c r="BE84" s="336"/>
      <c r="BF84" s="336"/>
      <c r="BG84" s="336"/>
      <c r="BH84" s="336"/>
      <c r="BI84" s="336"/>
    </row>
    <row r="85" spans="1:62" ht="12" customHeight="1">
      <c r="B85" s="336" t="s">
        <v>176</v>
      </c>
      <c r="C85" s="336"/>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36"/>
      <c r="AZ85" s="336"/>
      <c r="BA85" s="336"/>
      <c r="BB85" s="336"/>
      <c r="BC85" s="336"/>
      <c r="BD85" s="336"/>
      <c r="BE85" s="336"/>
      <c r="BF85" s="336"/>
      <c r="BG85" s="336"/>
      <c r="BH85" s="336"/>
      <c r="BI85" s="59"/>
    </row>
    <row r="86" spans="1:62">
      <c r="B86" s="336" t="s">
        <v>177</v>
      </c>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336"/>
      <c r="AP86" s="336"/>
      <c r="AQ86" s="336"/>
      <c r="AR86" s="336"/>
      <c r="AS86" s="336"/>
      <c r="AT86" s="336"/>
      <c r="AU86" s="336"/>
      <c r="AV86" s="336"/>
      <c r="AW86" s="336"/>
      <c r="AX86" s="336"/>
      <c r="AY86" s="336"/>
      <c r="AZ86" s="336"/>
      <c r="BA86" s="336"/>
      <c r="BB86" s="336"/>
      <c r="BC86" s="336"/>
      <c r="BD86" s="336"/>
      <c r="BE86" s="336"/>
      <c r="BF86" s="336"/>
      <c r="BG86" s="336"/>
      <c r="BH86" s="336"/>
      <c r="BI86" s="59"/>
    </row>
    <row r="87" spans="1:62">
      <c r="B87" s="336" t="s">
        <v>514</v>
      </c>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59"/>
    </row>
    <row r="88" spans="1:62" ht="12" customHeight="1">
      <c r="B88" s="727" t="s">
        <v>178</v>
      </c>
      <c r="C88" s="727"/>
      <c r="D88" s="727"/>
      <c r="E88" s="727"/>
      <c r="F88" s="727"/>
      <c r="G88" s="727"/>
      <c r="H88" s="727"/>
      <c r="I88" s="727"/>
      <c r="J88" s="727"/>
      <c r="K88" s="727"/>
      <c r="L88" s="727"/>
      <c r="M88" s="727"/>
      <c r="N88" s="727"/>
      <c r="O88" s="727"/>
      <c r="P88" s="727"/>
      <c r="Q88" s="727"/>
      <c r="R88" s="727"/>
      <c r="S88" s="727"/>
      <c r="T88" s="727"/>
      <c r="U88" s="727"/>
      <c r="V88" s="727"/>
      <c r="W88" s="727"/>
      <c r="X88" s="727"/>
      <c r="Y88" s="727"/>
      <c r="Z88" s="727"/>
      <c r="AA88" s="727"/>
      <c r="AB88" s="727"/>
      <c r="AC88" s="727"/>
      <c r="AD88" s="727"/>
      <c r="AE88" s="727"/>
      <c r="AF88" s="727"/>
      <c r="AG88" s="727"/>
      <c r="AH88" s="727"/>
      <c r="AI88" s="727"/>
      <c r="AJ88" s="727"/>
      <c r="AK88" s="727"/>
      <c r="AL88" s="727"/>
      <c r="AM88" s="727"/>
      <c r="AN88" s="727"/>
      <c r="AO88" s="727"/>
      <c r="AP88" s="727"/>
      <c r="AQ88" s="727"/>
      <c r="AR88" s="727"/>
      <c r="AS88" s="727"/>
      <c r="AT88" s="727"/>
      <c r="AU88" s="727"/>
      <c r="AV88" s="727"/>
      <c r="AW88" s="727"/>
      <c r="AX88" s="727"/>
      <c r="AY88" s="727"/>
      <c r="AZ88" s="727"/>
      <c r="BA88" s="727"/>
      <c r="BB88" s="727"/>
      <c r="BC88" s="727"/>
      <c r="BD88" s="727"/>
      <c r="BE88" s="727"/>
      <c r="BF88" s="727"/>
      <c r="BG88" s="727"/>
      <c r="BH88" s="727"/>
      <c r="BI88" s="727"/>
      <c r="BJ88" s="727"/>
    </row>
    <row r="89" spans="1:62" ht="12" customHeight="1">
      <c r="B89" s="727"/>
      <c r="C89" s="727"/>
      <c r="D89" s="727"/>
      <c r="E89" s="727"/>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27"/>
      <c r="AI89" s="727"/>
      <c r="AJ89" s="727"/>
      <c r="AK89" s="727"/>
      <c r="AL89" s="727"/>
      <c r="AM89" s="727"/>
      <c r="AN89" s="727"/>
      <c r="AO89" s="727"/>
      <c r="AP89" s="727"/>
      <c r="AQ89" s="727"/>
      <c r="AR89" s="727"/>
      <c r="AS89" s="727"/>
      <c r="AT89" s="727"/>
      <c r="AU89" s="727"/>
      <c r="AV89" s="727"/>
      <c r="AW89" s="727"/>
      <c r="AX89" s="727"/>
      <c r="AY89" s="727"/>
      <c r="AZ89" s="727"/>
      <c r="BA89" s="727"/>
      <c r="BB89" s="727"/>
      <c r="BC89" s="727"/>
      <c r="BD89" s="727"/>
      <c r="BE89" s="727"/>
      <c r="BF89" s="727"/>
      <c r="BG89" s="727"/>
      <c r="BH89" s="727"/>
      <c r="BI89" s="727"/>
      <c r="BJ89" s="727"/>
    </row>
    <row r="90" spans="1:62" ht="16.5" customHeight="1">
      <c r="A90" s="5"/>
      <c r="B90" s="485" t="s">
        <v>352</v>
      </c>
      <c r="C90" s="485"/>
      <c r="D90" s="485"/>
      <c r="E90" s="485"/>
      <c r="F90" s="485"/>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85"/>
      <c r="AM90" s="485"/>
      <c r="AN90" s="485"/>
      <c r="AO90" s="485"/>
      <c r="AP90" s="485"/>
      <c r="AQ90" s="485"/>
      <c r="AR90" s="485"/>
      <c r="AS90" s="485"/>
      <c r="AT90" s="485"/>
      <c r="AU90" s="485"/>
      <c r="AV90" s="485"/>
      <c r="AW90" s="485"/>
      <c r="AX90" s="485"/>
      <c r="AY90" s="485"/>
      <c r="AZ90" s="485"/>
      <c r="BA90" s="486"/>
      <c r="BB90" s="486"/>
      <c r="BC90" s="486"/>
      <c r="BD90" s="486"/>
      <c r="BE90" s="486"/>
      <c r="BF90" s="486"/>
      <c r="BG90" s="486"/>
      <c r="BH90" s="486"/>
      <c r="BI90" s="5"/>
    </row>
    <row r="91" spans="1:62" s="5" customFormat="1" ht="18" customHeight="1">
      <c r="B91" s="247" t="s">
        <v>179</v>
      </c>
      <c r="C91" s="247"/>
      <c r="D91" s="247"/>
      <c r="E91" s="247"/>
      <c r="F91" s="247"/>
      <c r="G91" s="247"/>
      <c r="H91" s="247"/>
      <c r="I91" s="247"/>
      <c r="J91" s="247"/>
      <c r="K91" s="247"/>
      <c r="L91" s="247"/>
      <c r="M91" s="247"/>
      <c r="N91" s="247"/>
      <c r="O91" s="247"/>
      <c r="P91" s="247"/>
      <c r="Q91" s="405" t="s">
        <v>180</v>
      </c>
      <c r="R91" s="405"/>
      <c r="S91" s="405"/>
      <c r="T91" s="405" t="s">
        <v>181</v>
      </c>
      <c r="U91" s="405"/>
      <c r="V91" s="405"/>
      <c r="W91" s="405" t="s">
        <v>182</v>
      </c>
      <c r="X91" s="405"/>
      <c r="Y91" s="405"/>
      <c r="Z91" s="405" t="s">
        <v>183</v>
      </c>
      <c r="AA91" s="405"/>
      <c r="AB91" s="405"/>
      <c r="AC91" s="405" t="s">
        <v>184</v>
      </c>
      <c r="AD91" s="405"/>
      <c r="AE91" s="405"/>
      <c r="AF91" s="405" t="s">
        <v>185</v>
      </c>
      <c r="AG91" s="405"/>
      <c r="AH91" s="405"/>
      <c r="AI91" s="405" t="s">
        <v>186</v>
      </c>
      <c r="AJ91" s="405"/>
      <c r="AK91" s="405"/>
      <c r="AL91" s="405" t="s">
        <v>187</v>
      </c>
      <c r="AM91" s="405"/>
      <c r="AN91" s="405"/>
      <c r="AO91" s="406" t="s">
        <v>188</v>
      </c>
      <c r="AP91" s="475"/>
      <c r="AQ91" s="476"/>
      <c r="AR91" s="405" t="s">
        <v>189</v>
      </c>
      <c r="AS91" s="405"/>
      <c r="AT91" s="405"/>
      <c r="AU91" s="405" t="s">
        <v>190</v>
      </c>
      <c r="AV91" s="405"/>
      <c r="AW91" s="405"/>
      <c r="AX91" s="405" t="s">
        <v>191</v>
      </c>
      <c r="AY91" s="405"/>
      <c r="AZ91" s="405"/>
      <c r="BA91" s="209" t="s">
        <v>192</v>
      </c>
      <c r="BB91" s="209"/>
      <c r="BC91" s="209"/>
      <c r="BD91" s="209"/>
      <c r="BE91" s="209"/>
      <c r="BF91" s="209"/>
      <c r="BG91" s="209"/>
      <c r="BH91" s="209"/>
      <c r="BI91" s="209"/>
    </row>
    <row r="92" spans="1:62" s="5" customFormat="1" ht="18" customHeight="1">
      <c r="B92" s="247"/>
      <c r="C92" s="247"/>
      <c r="D92" s="247"/>
      <c r="E92" s="247"/>
      <c r="F92" s="247"/>
      <c r="G92" s="247"/>
      <c r="H92" s="247"/>
      <c r="I92" s="247"/>
      <c r="J92" s="247"/>
      <c r="K92" s="247"/>
      <c r="L92" s="247"/>
      <c r="M92" s="247"/>
      <c r="N92" s="247"/>
      <c r="O92" s="247"/>
      <c r="P92" s="247"/>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09"/>
      <c r="BB92" s="209"/>
      <c r="BC92" s="209"/>
      <c r="BD92" s="209"/>
      <c r="BE92" s="209"/>
      <c r="BF92" s="209"/>
      <c r="BG92" s="209"/>
      <c r="BH92" s="209"/>
      <c r="BI92" s="209"/>
    </row>
    <row r="93" spans="1:62" s="5" customFormat="1" ht="18" customHeight="1">
      <c r="B93" s="451" t="s">
        <v>193</v>
      </c>
      <c r="C93" s="451"/>
      <c r="D93" s="451"/>
      <c r="E93" s="451"/>
      <c r="F93" s="451"/>
      <c r="G93" s="451"/>
      <c r="H93" s="451"/>
      <c r="I93" s="451"/>
      <c r="J93" s="451"/>
      <c r="K93" s="451"/>
      <c r="L93" s="451"/>
      <c r="M93" s="451"/>
      <c r="N93" s="451"/>
      <c r="O93" s="451"/>
      <c r="P93" s="451"/>
      <c r="Q93" s="451"/>
      <c r="R93" s="451"/>
      <c r="S93" s="451"/>
      <c r="T93" s="451"/>
      <c r="U93" s="451"/>
      <c r="V93" s="451"/>
      <c r="W93" s="451"/>
      <c r="X93" s="451"/>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1"/>
      <c r="AY93" s="451"/>
      <c r="AZ93" s="451"/>
      <c r="BA93" s="451"/>
      <c r="BB93" s="451"/>
      <c r="BC93" s="451"/>
      <c r="BD93" s="451"/>
      <c r="BE93" s="451"/>
      <c r="BF93" s="451"/>
      <c r="BG93" s="451"/>
      <c r="BH93" s="451"/>
      <c r="BI93" s="451"/>
    </row>
    <row r="94" spans="1:62" s="5" customFormat="1" ht="18" customHeight="1">
      <c r="B94" s="110" t="s">
        <v>194</v>
      </c>
      <c r="C94" s="483" t="s">
        <v>195</v>
      </c>
      <c r="D94" s="463"/>
      <c r="E94" s="463"/>
      <c r="F94" s="463"/>
      <c r="G94" s="463"/>
      <c r="H94" s="463"/>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3"/>
      <c r="AY94" s="463"/>
      <c r="AZ94" s="463"/>
      <c r="BA94" s="463"/>
      <c r="BB94" s="463"/>
      <c r="BC94" s="463"/>
      <c r="BD94" s="463"/>
      <c r="BE94" s="463"/>
      <c r="BF94" s="463"/>
      <c r="BG94" s="463"/>
      <c r="BH94" s="463"/>
      <c r="BI94" s="463"/>
    </row>
    <row r="95" spans="1:62" s="5" customFormat="1" ht="18" customHeight="1">
      <c r="B95" s="111"/>
      <c r="C95" s="112" t="s">
        <v>196</v>
      </c>
      <c r="D95" s="484"/>
      <c r="E95" s="464"/>
      <c r="F95" s="464"/>
      <c r="G95" s="464"/>
      <c r="H95" s="464"/>
      <c r="I95" s="464"/>
      <c r="J95" s="464"/>
      <c r="K95" s="464"/>
      <c r="L95" s="464"/>
      <c r="M95" s="464"/>
      <c r="N95" s="464"/>
      <c r="O95" s="464"/>
      <c r="P95" s="46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65"/>
      <c r="BB95" s="465"/>
      <c r="BC95" s="465"/>
      <c r="BD95" s="465"/>
      <c r="BE95" s="465"/>
      <c r="BF95" s="465"/>
      <c r="BG95" s="465"/>
      <c r="BH95" s="465"/>
      <c r="BI95" s="465"/>
    </row>
    <row r="96" spans="1:62" s="5" customFormat="1" ht="18" customHeight="1">
      <c r="B96" s="36"/>
      <c r="C96" s="477" t="s">
        <v>197</v>
      </c>
      <c r="D96" s="463"/>
      <c r="E96" s="463"/>
      <c r="F96" s="463"/>
      <c r="G96" s="463"/>
      <c r="H96" s="463"/>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3"/>
      <c r="AY96" s="463"/>
      <c r="AZ96" s="463"/>
      <c r="BA96" s="463"/>
      <c r="BB96" s="463"/>
      <c r="BC96" s="463"/>
      <c r="BD96" s="463"/>
      <c r="BE96" s="463"/>
      <c r="BF96" s="463"/>
      <c r="BG96" s="463"/>
      <c r="BH96" s="463"/>
      <c r="BI96" s="463"/>
    </row>
    <row r="97" spans="2:61" s="5" customFormat="1" ht="18" customHeight="1">
      <c r="B97" s="32"/>
      <c r="C97" s="33" t="s">
        <v>196</v>
      </c>
      <c r="D97" s="464"/>
      <c r="E97" s="464"/>
      <c r="F97" s="464"/>
      <c r="G97" s="464"/>
      <c r="H97" s="464"/>
      <c r="I97" s="464"/>
      <c r="J97" s="464"/>
      <c r="K97" s="464"/>
      <c r="L97" s="464"/>
      <c r="M97" s="464"/>
      <c r="N97" s="464"/>
      <c r="O97" s="464"/>
      <c r="P97" s="46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65"/>
      <c r="BB97" s="465"/>
      <c r="BC97" s="465"/>
      <c r="BD97" s="465"/>
      <c r="BE97" s="465"/>
      <c r="BF97" s="465"/>
      <c r="BG97" s="465"/>
      <c r="BH97" s="465"/>
      <c r="BI97" s="465"/>
    </row>
    <row r="98" spans="2:61" s="5" customFormat="1" ht="18" customHeight="1">
      <c r="B98" s="37"/>
      <c r="C98" s="463" t="s">
        <v>198</v>
      </c>
      <c r="D98" s="463"/>
      <c r="E98" s="463"/>
      <c r="F98" s="463"/>
      <c r="G98" s="463"/>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463"/>
      <c r="BF98" s="463"/>
      <c r="BG98" s="463"/>
      <c r="BH98" s="463"/>
      <c r="BI98" s="463"/>
    </row>
    <row r="99" spans="2:61" s="5" customFormat="1" ht="18" customHeight="1">
      <c r="B99" s="32"/>
      <c r="C99" s="33" t="s">
        <v>196</v>
      </c>
      <c r="D99" s="464"/>
      <c r="E99" s="464"/>
      <c r="F99" s="464"/>
      <c r="G99" s="464"/>
      <c r="H99" s="464"/>
      <c r="I99" s="464"/>
      <c r="J99" s="464"/>
      <c r="K99" s="464"/>
      <c r="L99" s="464"/>
      <c r="M99" s="464"/>
      <c r="N99" s="464"/>
      <c r="O99" s="464"/>
      <c r="P99" s="46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65"/>
      <c r="BB99" s="465"/>
      <c r="BC99" s="465"/>
      <c r="BD99" s="465"/>
      <c r="BE99" s="465"/>
      <c r="BF99" s="465"/>
      <c r="BG99" s="465"/>
      <c r="BH99" s="465"/>
      <c r="BI99" s="465"/>
    </row>
    <row r="100" spans="2:61" s="5" customFormat="1" ht="18" customHeight="1">
      <c r="B100" s="37"/>
      <c r="C100" s="463" t="s">
        <v>199</v>
      </c>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row>
    <row r="101" spans="2:61" s="5" customFormat="1" ht="18" customHeight="1">
      <c r="B101" s="32"/>
      <c r="C101" s="33" t="s">
        <v>196</v>
      </c>
      <c r="D101" s="464"/>
      <c r="E101" s="464"/>
      <c r="F101" s="464"/>
      <c r="G101" s="464"/>
      <c r="H101" s="464"/>
      <c r="I101" s="464"/>
      <c r="J101" s="464"/>
      <c r="K101" s="464"/>
      <c r="L101" s="464"/>
      <c r="M101" s="464"/>
      <c r="N101" s="464"/>
      <c r="O101" s="464"/>
      <c r="P101" s="46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65"/>
      <c r="BB101" s="465"/>
      <c r="BC101" s="465"/>
      <c r="BD101" s="465"/>
      <c r="BE101" s="465"/>
      <c r="BF101" s="465"/>
      <c r="BG101" s="465"/>
      <c r="BH101" s="465"/>
      <c r="BI101" s="465"/>
    </row>
    <row r="102" spans="2:61" s="5" customFormat="1" ht="18" customHeight="1">
      <c r="B102" s="463" t="s">
        <v>200</v>
      </c>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3"/>
      <c r="AY102" s="463"/>
      <c r="AZ102" s="463"/>
      <c r="BA102" s="463"/>
      <c r="BB102" s="463"/>
      <c r="BC102" s="463"/>
      <c r="BD102" s="463"/>
      <c r="BE102" s="463"/>
      <c r="BF102" s="463"/>
      <c r="BG102" s="463"/>
      <c r="BH102" s="463"/>
      <c r="BI102" s="463"/>
    </row>
    <row r="103" spans="2:61" s="5" customFormat="1" ht="18" customHeight="1">
      <c r="B103" s="32"/>
      <c r="C103" s="33" t="s">
        <v>196</v>
      </c>
      <c r="D103" s="464"/>
      <c r="E103" s="464"/>
      <c r="F103" s="464"/>
      <c r="G103" s="464"/>
      <c r="H103" s="464"/>
      <c r="I103" s="464"/>
      <c r="J103" s="464"/>
      <c r="K103" s="464"/>
      <c r="L103" s="464"/>
      <c r="M103" s="464"/>
      <c r="N103" s="464"/>
      <c r="O103" s="464"/>
      <c r="P103" s="46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65"/>
      <c r="BB103" s="465"/>
      <c r="BC103" s="465"/>
      <c r="BD103" s="465"/>
      <c r="BE103" s="465"/>
      <c r="BF103" s="465"/>
      <c r="BG103" s="465"/>
      <c r="BH103" s="465"/>
      <c r="BI103" s="465"/>
    </row>
    <row r="104" spans="2:61" s="5" customFormat="1" ht="14.25" customHeight="1">
      <c r="B104" s="466" t="s">
        <v>201</v>
      </c>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row>
    <row r="105" spans="2:61" s="5" customFormat="1" ht="14.25" customHeight="1">
      <c r="B105" s="100"/>
      <c r="C105" s="100"/>
      <c r="D105" s="100"/>
      <c r="E105" s="100"/>
      <c r="F105" s="100"/>
      <c r="G105" s="100"/>
      <c r="H105" s="100"/>
      <c r="I105" s="100"/>
      <c r="J105" s="100"/>
      <c r="K105" s="100"/>
      <c r="L105" s="100"/>
      <c r="M105" s="100"/>
      <c r="N105" s="100"/>
      <c r="O105" s="100"/>
      <c r="P105" s="100"/>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row>
    <row r="106" spans="2:61" s="5" customFormat="1" ht="27" customHeight="1">
      <c r="B106" s="411" t="s">
        <v>202</v>
      </c>
      <c r="C106" s="411"/>
      <c r="D106" s="411"/>
      <c r="E106" s="411"/>
      <c r="F106" s="411"/>
      <c r="G106" s="411"/>
      <c r="H106" s="411"/>
      <c r="I106" s="411"/>
      <c r="J106" s="411"/>
      <c r="K106" s="411"/>
      <c r="L106" s="411"/>
      <c r="M106" s="411"/>
      <c r="N106" s="411"/>
      <c r="O106" s="411"/>
      <c r="P106" s="411"/>
      <c r="Q106" s="474"/>
      <c r="R106" s="347"/>
      <c r="S106" s="347"/>
      <c r="T106" s="347"/>
      <c r="U106" s="347"/>
      <c r="V106" s="347"/>
      <c r="W106" s="347"/>
      <c r="X106" s="347"/>
      <c r="Y106" s="347"/>
      <c r="Z106" s="347"/>
      <c r="AA106" s="347"/>
      <c r="AB106" s="347"/>
      <c r="AC106" s="347"/>
      <c r="AD106" s="347"/>
      <c r="AE106" s="347"/>
      <c r="AF106" s="347"/>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row>
    <row r="107" spans="2:61" s="5" customFormat="1" ht="14.25" customHeight="1">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row>
    <row r="108" spans="2:61" ht="18.75" customHeight="1">
      <c r="B108" s="364" t="s">
        <v>353</v>
      </c>
      <c r="C108" s="364"/>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c r="AV108" s="364"/>
      <c r="AW108" s="364"/>
      <c r="AX108" s="284"/>
      <c r="AY108" s="284"/>
      <c r="AZ108" s="284"/>
      <c r="BA108" s="284"/>
      <c r="BB108" s="284"/>
      <c r="BC108" s="284"/>
      <c r="BD108" s="284"/>
      <c r="BE108" s="284"/>
      <c r="BF108" s="284"/>
      <c r="BG108" s="284"/>
      <c r="BH108" s="284"/>
    </row>
    <row r="109" spans="2:61" ht="18.75" customHeight="1">
      <c r="B109" s="352" t="s">
        <v>203</v>
      </c>
      <c r="C109" s="467"/>
      <c r="D109" s="467"/>
      <c r="E109" s="467"/>
      <c r="F109" s="467"/>
      <c r="G109" s="467"/>
      <c r="H109" s="467"/>
      <c r="I109" s="467"/>
      <c r="J109" s="467"/>
      <c r="K109" s="467"/>
      <c r="L109" s="467"/>
      <c r="M109" s="467"/>
      <c r="N109" s="467"/>
      <c r="O109" s="467"/>
      <c r="P109" s="467"/>
      <c r="Q109" s="467"/>
      <c r="R109" s="467"/>
      <c r="S109" s="467"/>
      <c r="T109" s="351"/>
      <c r="U109" s="471" t="s">
        <v>204</v>
      </c>
      <c r="V109" s="381"/>
      <c r="W109" s="381"/>
      <c r="X109" s="381"/>
      <c r="Y109" s="381"/>
      <c r="Z109" s="381"/>
      <c r="AA109" s="382"/>
      <c r="AB109" s="316" t="s">
        <v>13</v>
      </c>
      <c r="AC109" s="317"/>
      <c r="AD109" s="317"/>
      <c r="AE109" s="317"/>
      <c r="AF109" s="317"/>
      <c r="AG109" s="317"/>
      <c r="AH109" s="317"/>
      <c r="AI109" s="317"/>
      <c r="AJ109" s="317"/>
      <c r="AK109" s="317"/>
      <c r="AL109" s="317"/>
      <c r="AM109" s="317"/>
      <c r="AN109" s="317"/>
      <c r="AO109" s="317"/>
      <c r="AP109" s="317"/>
      <c r="AQ109" s="317"/>
      <c r="AR109" s="318"/>
      <c r="AS109" s="247" t="s">
        <v>205</v>
      </c>
      <c r="AT109" s="247"/>
      <c r="AU109" s="247"/>
      <c r="AV109" s="247"/>
      <c r="AW109" s="247"/>
      <c r="AX109" s="209" t="s">
        <v>206</v>
      </c>
      <c r="AY109" s="209"/>
      <c r="AZ109" s="209"/>
      <c r="BA109" s="209"/>
      <c r="BB109" s="209"/>
      <c r="BC109" s="209"/>
      <c r="BD109" s="209"/>
      <c r="BE109" s="209"/>
      <c r="BF109" s="209"/>
      <c r="BG109" s="209"/>
      <c r="BH109" s="209"/>
      <c r="BI109" s="209"/>
    </row>
    <row r="110" spans="2:61" ht="18.75" customHeight="1">
      <c r="B110" s="468"/>
      <c r="C110" s="469"/>
      <c r="D110" s="469"/>
      <c r="E110" s="469"/>
      <c r="F110" s="469"/>
      <c r="G110" s="469"/>
      <c r="H110" s="469"/>
      <c r="I110" s="469"/>
      <c r="J110" s="469"/>
      <c r="K110" s="469"/>
      <c r="L110" s="469"/>
      <c r="M110" s="469"/>
      <c r="N110" s="469"/>
      <c r="O110" s="469"/>
      <c r="P110" s="469"/>
      <c r="Q110" s="469"/>
      <c r="R110" s="469"/>
      <c r="S110" s="469"/>
      <c r="T110" s="470"/>
      <c r="U110" s="453"/>
      <c r="V110" s="472"/>
      <c r="W110" s="472"/>
      <c r="X110" s="472"/>
      <c r="Y110" s="472"/>
      <c r="Z110" s="472"/>
      <c r="AA110" s="473"/>
      <c r="AB110" s="316" t="s">
        <v>207</v>
      </c>
      <c r="AC110" s="317"/>
      <c r="AD110" s="317"/>
      <c r="AE110" s="317"/>
      <c r="AF110" s="317"/>
      <c r="AG110" s="317"/>
      <c r="AH110" s="318"/>
      <c r="AI110" s="209" t="s">
        <v>208</v>
      </c>
      <c r="AJ110" s="209"/>
      <c r="AK110" s="209"/>
      <c r="AL110" s="316" t="s">
        <v>209</v>
      </c>
      <c r="AM110" s="317"/>
      <c r="AN110" s="317"/>
      <c r="AO110" s="317"/>
      <c r="AP110" s="317"/>
      <c r="AQ110" s="317"/>
      <c r="AR110" s="318"/>
      <c r="AS110" s="247"/>
      <c r="AT110" s="247"/>
      <c r="AU110" s="247"/>
      <c r="AV110" s="247"/>
      <c r="AW110" s="247"/>
      <c r="AX110" s="209"/>
      <c r="AY110" s="209"/>
      <c r="AZ110" s="209"/>
      <c r="BA110" s="209"/>
      <c r="BB110" s="209"/>
      <c r="BC110" s="209"/>
      <c r="BD110" s="209"/>
      <c r="BE110" s="209"/>
      <c r="BF110" s="209"/>
      <c r="BG110" s="209"/>
      <c r="BH110" s="209"/>
      <c r="BI110" s="209"/>
    </row>
    <row r="111" spans="2:61" ht="18.75" customHeight="1">
      <c r="B111" s="38" t="s">
        <v>210</v>
      </c>
      <c r="C111" s="39"/>
      <c r="D111" s="39"/>
      <c r="E111" s="39"/>
      <c r="F111" s="39"/>
      <c r="G111" s="39"/>
      <c r="H111" s="39"/>
      <c r="I111" s="39"/>
      <c r="J111" s="39"/>
      <c r="K111" s="39"/>
      <c r="L111" s="39"/>
      <c r="M111" s="39"/>
      <c r="N111" s="39"/>
      <c r="O111" s="39"/>
      <c r="P111" s="39"/>
      <c r="Q111" s="39"/>
      <c r="R111" s="39"/>
      <c r="S111" s="39"/>
      <c r="T111" s="39"/>
      <c r="U111" s="461">
        <f>IF(SUM(U113:AA114,U116:AA117,U119:AA120,U122:AA123)="",0,SUM(U113:AA114,U116:AA117,U119:AA120,U122:AA123))</f>
        <v>0</v>
      </c>
      <c r="V111" s="461"/>
      <c r="W111" s="461"/>
      <c r="X111" s="461"/>
      <c r="Y111" s="461"/>
      <c r="Z111" s="461"/>
      <c r="AA111" s="461"/>
      <c r="AB111" s="462">
        <f>IF(SUM(AB113:AH114,AB116:AH117,AB119:AH120,AB122:AH123)="",0,SUM(AB113:AH114,AB116:AH117,AB119:AH120,AB122:AH123))</f>
        <v>0</v>
      </c>
      <c r="AC111" s="462"/>
      <c r="AD111" s="462"/>
      <c r="AE111" s="462"/>
      <c r="AF111" s="462"/>
      <c r="AG111" s="462"/>
      <c r="AH111" s="462"/>
      <c r="AI111" s="209"/>
      <c r="AJ111" s="209"/>
      <c r="AK111" s="209"/>
      <c r="AL111" s="462">
        <f>IF(SUM(AL113:AR114,AL116:AR117,AL119:AR120,AL122:AR123)="",0,SUM(AL113:AR114,AL116:AR117,AL119:AR120,AL122:AR123))</f>
        <v>0</v>
      </c>
      <c r="AM111" s="462"/>
      <c r="AN111" s="462"/>
      <c r="AO111" s="462"/>
      <c r="AP111" s="462"/>
      <c r="AQ111" s="462"/>
      <c r="AR111" s="462"/>
      <c r="AS111" s="209"/>
      <c r="AT111" s="209"/>
      <c r="AU111" s="209"/>
      <c r="AV111" s="209"/>
      <c r="AW111" s="209"/>
      <c r="AX111" s="209"/>
      <c r="AY111" s="209"/>
      <c r="AZ111" s="209"/>
      <c r="BA111" s="209"/>
      <c r="BB111" s="209"/>
      <c r="BC111" s="209"/>
      <c r="BD111" s="209"/>
      <c r="BE111" s="209"/>
      <c r="BF111" s="209"/>
      <c r="BG111" s="209"/>
      <c r="BH111" s="209"/>
      <c r="BI111" s="209"/>
    </row>
    <row r="112" spans="2:61" ht="14.25" customHeight="1">
      <c r="B112" s="18"/>
      <c r="C112" s="451" t="s">
        <v>195</v>
      </c>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1"/>
      <c r="AZ112" s="451"/>
      <c r="BA112" s="451"/>
      <c r="BB112" s="451"/>
      <c r="BC112" s="451"/>
      <c r="BD112" s="451"/>
      <c r="BE112" s="451"/>
      <c r="BF112" s="451"/>
      <c r="BG112" s="451"/>
      <c r="BH112" s="451"/>
      <c r="BI112" s="451"/>
    </row>
    <row r="113" spans="1:62" ht="18.75" customHeight="1">
      <c r="B113" s="10"/>
      <c r="C113" s="452" t="s">
        <v>211</v>
      </c>
      <c r="D113" s="453"/>
      <c r="E113" s="441"/>
      <c r="F113" s="442"/>
      <c r="G113" s="442"/>
      <c r="H113" s="442"/>
      <c r="I113" s="442"/>
      <c r="J113" s="442"/>
      <c r="K113" s="442"/>
      <c r="L113" s="442"/>
      <c r="M113" s="442"/>
      <c r="N113" s="442"/>
      <c r="O113" s="442"/>
      <c r="P113" s="442"/>
      <c r="Q113" s="442"/>
      <c r="R113" s="442"/>
      <c r="S113" s="442"/>
      <c r="T113" s="443"/>
      <c r="U113" s="454"/>
      <c r="V113" s="455"/>
      <c r="W113" s="455"/>
      <c r="X113" s="455"/>
      <c r="Y113" s="455"/>
      <c r="Z113" s="455"/>
      <c r="AA113" s="456"/>
      <c r="AB113" s="454"/>
      <c r="AC113" s="455"/>
      <c r="AD113" s="455"/>
      <c r="AE113" s="455"/>
      <c r="AF113" s="455"/>
      <c r="AG113" s="455"/>
      <c r="AH113" s="456"/>
      <c r="AI113" s="445" t="s">
        <v>212</v>
      </c>
      <c r="AJ113" s="445"/>
      <c r="AK113" s="445"/>
      <c r="AL113" s="454"/>
      <c r="AM113" s="455"/>
      <c r="AN113" s="455"/>
      <c r="AO113" s="455"/>
      <c r="AP113" s="455"/>
      <c r="AQ113" s="455"/>
      <c r="AR113" s="456"/>
      <c r="AS113" s="446"/>
      <c r="AT113" s="446"/>
      <c r="AU113" s="446"/>
      <c r="AV113" s="446"/>
      <c r="AW113" s="446"/>
      <c r="AX113" s="347"/>
      <c r="AY113" s="347"/>
      <c r="AZ113" s="347"/>
      <c r="BA113" s="347"/>
      <c r="BB113" s="347"/>
      <c r="BC113" s="347"/>
      <c r="BD113" s="347"/>
      <c r="BE113" s="347"/>
      <c r="BF113" s="347"/>
      <c r="BG113" s="347"/>
      <c r="BH113" s="347"/>
      <c r="BI113" s="347"/>
    </row>
    <row r="114" spans="1:62" ht="18.75" customHeight="1">
      <c r="B114" s="17"/>
      <c r="C114" s="247"/>
      <c r="D114" s="256"/>
      <c r="E114" s="457"/>
      <c r="F114" s="394"/>
      <c r="G114" s="394"/>
      <c r="H114" s="394"/>
      <c r="I114" s="394"/>
      <c r="J114" s="394"/>
      <c r="K114" s="394"/>
      <c r="L114" s="394"/>
      <c r="M114" s="394"/>
      <c r="N114" s="394"/>
      <c r="O114" s="394"/>
      <c r="P114" s="394"/>
      <c r="Q114" s="394"/>
      <c r="R114" s="394"/>
      <c r="S114" s="394"/>
      <c r="T114" s="395"/>
      <c r="U114" s="319"/>
      <c r="V114" s="320"/>
      <c r="W114" s="320"/>
      <c r="X114" s="320"/>
      <c r="Y114" s="320"/>
      <c r="Z114" s="320"/>
      <c r="AA114" s="321"/>
      <c r="AB114" s="458"/>
      <c r="AC114" s="459"/>
      <c r="AD114" s="459"/>
      <c r="AE114" s="459"/>
      <c r="AF114" s="459"/>
      <c r="AG114" s="459"/>
      <c r="AH114" s="460"/>
      <c r="AI114" s="209"/>
      <c r="AJ114" s="209"/>
      <c r="AK114" s="209"/>
      <c r="AL114" s="319"/>
      <c r="AM114" s="320"/>
      <c r="AN114" s="320"/>
      <c r="AO114" s="320"/>
      <c r="AP114" s="320"/>
      <c r="AQ114" s="320"/>
      <c r="AR114" s="321"/>
      <c r="AS114" s="347"/>
      <c r="AT114" s="347"/>
      <c r="AU114" s="347"/>
      <c r="AV114" s="347"/>
      <c r="AW114" s="347"/>
      <c r="AX114" s="347"/>
      <c r="AY114" s="347"/>
      <c r="AZ114" s="347"/>
      <c r="BA114" s="347"/>
      <c r="BB114" s="347"/>
      <c r="BC114" s="347"/>
      <c r="BD114" s="347"/>
      <c r="BE114" s="347"/>
      <c r="BF114" s="347"/>
      <c r="BG114" s="347"/>
      <c r="BH114" s="347"/>
      <c r="BI114" s="347"/>
    </row>
    <row r="115" spans="1:62" ht="15" customHeight="1">
      <c r="B115" s="17"/>
      <c r="C115" s="448" t="s">
        <v>454</v>
      </c>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49"/>
      <c r="AZ115" s="449"/>
      <c r="BA115" s="449"/>
      <c r="BB115" s="449"/>
      <c r="BC115" s="449"/>
      <c r="BD115" s="449"/>
      <c r="BE115" s="449"/>
      <c r="BF115" s="449"/>
      <c r="BG115" s="449"/>
      <c r="BH115" s="449"/>
      <c r="BI115" s="450"/>
    </row>
    <row r="116" spans="1:62" ht="18.75" customHeight="1">
      <c r="B116" s="40"/>
      <c r="C116" s="420" t="s">
        <v>211</v>
      </c>
      <c r="D116" s="385"/>
      <c r="E116" s="447"/>
      <c r="F116" s="320"/>
      <c r="G116" s="320"/>
      <c r="H116" s="320"/>
      <c r="I116" s="320"/>
      <c r="J116" s="320"/>
      <c r="K116" s="320"/>
      <c r="L116" s="320"/>
      <c r="M116" s="320"/>
      <c r="N116" s="320"/>
      <c r="O116" s="320"/>
      <c r="P116" s="320"/>
      <c r="Q116" s="320"/>
      <c r="R116" s="320"/>
      <c r="S116" s="320"/>
      <c r="T116" s="321"/>
      <c r="U116" s="319"/>
      <c r="V116" s="320"/>
      <c r="W116" s="320"/>
      <c r="X116" s="320"/>
      <c r="Y116" s="320"/>
      <c r="Z116" s="320"/>
      <c r="AA116" s="321"/>
      <c r="AB116" s="319"/>
      <c r="AC116" s="320"/>
      <c r="AD116" s="320"/>
      <c r="AE116" s="320"/>
      <c r="AF116" s="320"/>
      <c r="AG116" s="320"/>
      <c r="AH116" s="321"/>
      <c r="AI116" s="445" t="s">
        <v>212</v>
      </c>
      <c r="AJ116" s="445"/>
      <c r="AK116" s="445"/>
      <c r="AL116" s="319"/>
      <c r="AM116" s="320"/>
      <c r="AN116" s="320"/>
      <c r="AO116" s="320"/>
      <c r="AP116" s="320"/>
      <c r="AQ116" s="320"/>
      <c r="AR116" s="321"/>
      <c r="AS116" s="347"/>
      <c r="AT116" s="347"/>
      <c r="AU116" s="347"/>
      <c r="AV116" s="347"/>
      <c r="AW116" s="347"/>
      <c r="AX116" s="347"/>
      <c r="AY116" s="347"/>
      <c r="AZ116" s="347"/>
      <c r="BA116" s="347"/>
      <c r="BB116" s="347"/>
      <c r="BC116" s="347"/>
      <c r="BD116" s="347"/>
      <c r="BE116" s="347"/>
      <c r="BF116" s="347"/>
      <c r="BG116" s="347"/>
      <c r="BH116" s="347"/>
      <c r="BI116" s="347"/>
    </row>
    <row r="117" spans="1:62" ht="18.75" customHeight="1">
      <c r="B117" s="18"/>
      <c r="C117" s="420"/>
      <c r="D117" s="385"/>
      <c r="E117" s="447"/>
      <c r="F117" s="320"/>
      <c r="G117" s="320"/>
      <c r="H117" s="320"/>
      <c r="I117" s="320"/>
      <c r="J117" s="320"/>
      <c r="K117" s="320"/>
      <c r="L117" s="320"/>
      <c r="M117" s="320"/>
      <c r="N117" s="320"/>
      <c r="O117" s="320"/>
      <c r="P117" s="320"/>
      <c r="Q117" s="320"/>
      <c r="R117" s="320"/>
      <c r="S117" s="320"/>
      <c r="T117" s="321"/>
      <c r="U117" s="319"/>
      <c r="V117" s="320"/>
      <c r="W117" s="320"/>
      <c r="X117" s="320"/>
      <c r="Y117" s="320"/>
      <c r="Z117" s="320"/>
      <c r="AA117" s="321"/>
      <c r="AB117" s="319"/>
      <c r="AC117" s="320"/>
      <c r="AD117" s="320"/>
      <c r="AE117" s="320"/>
      <c r="AF117" s="320"/>
      <c r="AG117" s="320"/>
      <c r="AH117" s="321"/>
      <c r="AI117" s="209"/>
      <c r="AJ117" s="209"/>
      <c r="AK117" s="209"/>
      <c r="AL117" s="319"/>
      <c r="AM117" s="320"/>
      <c r="AN117" s="320"/>
      <c r="AO117" s="320"/>
      <c r="AP117" s="320"/>
      <c r="AQ117" s="320"/>
      <c r="AR117" s="321"/>
      <c r="AS117" s="347"/>
      <c r="AT117" s="347"/>
      <c r="AU117" s="347"/>
      <c r="AV117" s="347"/>
      <c r="AW117" s="347"/>
      <c r="AX117" s="347"/>
      <c r="AY117" s="347"/>
      <c r="AZ117" s="347"/>
      <c r="BA117" s="347"/>
      <c r="BB117" s="347"/>
      <c r="BC117" s="347"/>
      <c r="BD117" s="347"/>
      <c r="BE117" s="347"/>
      <c r="BF117" s="347"/>
      <c r="BG117" s="347"/>
      <c r="BH117" s="347"/>
      <c r="BI117" s="347"/>
    </row>
    <row r="118" spans="1:62" ht="15" customHeight="1">
      <c r="B118" s="17"/>
      <c r="C118" s="438" t="s">
        <v>198</v>
      </c>
      <c r="D118" s="438"/>
      <c r="E118" s="438"/>
      <c r="F118" s="438"/>
      <c r="G118" s="438"/>
      <c r="H118" s="438"/>
      <c r="I118" s="438"/>
      <c r="J118" s="438"/>
      <c r="K118" s="438"/>
      <c r="L118" s="438"/>
      <c r="M118" s="438"/>
      <c r="N118" s="438"/>
      <c r="O118" s="438"/>
      <c r="P118" s="438"/>
      <c r="Q118" s="438"/>
      <c r="R118" s="438"/>
      <c r="S118" s="438"/>
      <c r="T118" s="438"/>
      <c r="U118" s="438"/>
      <c r="V118" s="438"/>
      <c r="W118" s="438"/>
      <c r="X118" s="438"/>
      <c r="Y118" s="438"/>
      <c r="Z118" s="438"/>
      <c r="AA118" s="438"/>
      <c r="AB118" s="438"/>
      <c r="AC118" s="438"/>
      <c r="AD118" s="438"/>
      <c r="AE118" s="438"/>
      <c r="AF118" s="438"/>
      <c r="AG118" s="438"/>
      <c r="AH118" s="438"/>
      <c r="AI118" s="438"/>
      <c r="AJ118" s="438"/>
      <c r="AK118" s="438"/>
      <c r="AL118" s="438"/>
      <c r="AM118" s="438"/>
      <c r="AN118" s="438"/>
      <c r="AO118" s="438"/>
      <c r="AP118" s="438"/>
      <c r="AQ118" s="438"/>
      <c r="AR118" s="438"/>
      <c r="AS118" s="438"/>
      <c r="AT118" s="438"/>
      <c r="AU118" s="438"/>
      <c r="AV118" s="438"/>
      <c r="AW118" s="438"/>
      <c r="AX118" s="438"/>
      <c r="AY118" s="438"/>
      <c r="AZ118" s="438"/>
      <c r="BA118" s="438"/>
      <c r="BB118" s="438"/>
      <c r="BC118" s="438"/>
      <c r="BD118" s="438"/>
      <c r="BE118" s="438"/>
      <c r="BF118" s="438"/>
      <c r="BG118" s="438"/>
      <c r="BH118" s="438"/>
      <c r="BI118" s="438"/>
    </row>
    <row r="119" spans="1:62" ht="18.75" customHeight="1">
      <c r="B119" s="40"/>
      <c r="C119" s="439" t="s">
        <v>211</v>
      </c>
      <c r="D119" s="440"/>
      <c r="E119" s="441"/>
      <c r="F119" s="442"/>
      <c r="G119" s="442"/>
      <c r="H119" s="442"/>
      <c r="I119" s="442"/>
      <c r="J119" s="442"/>
      <c r="K119" s="442"/>
      <c r="L119" s="442"/>
      <c r="M119" s="442"/>
      <c r="N119" s="442"/>
      <c r="O119" s="442"/>
      <c r="P119" s="442"/>
      <c r="Q119" s="442"/>
      <c r="R119" s="442"/>
      <c r="S119" s="442"/>
      <c r="T119" s="443"/>
      <c r="U119" s="444"/>
      <c r="V119" s="442"/>
      <c r="W119" s="442"/>
      <c r="X119" s="442"/>
      <c r="Y119" s="442"/>
      <c r="Z119" s="442"/>
      <c r="AA119" s="443"/>
      <c r="AB119" s="444"/>
      <c r="AC119" s="442"/>
      <c r="AD119" s="442"/>
      <c r="AE119" s="442"/>
      <c r="AF119" s="442"/>
      <c r="AG119" s="442"/>
      <c r="AH119" s="443"/>
      <c r="AI119" s="445" t="s">
        <v>212</v>
      </c>
      <c r="AJ119" s="445"/>
      <c r="AK119" s="445"/>
      <c r="AL119" s="444"/>
      <c r="AM119" s="442"/>
      <c r="AN119" s="442"/>
      <c r="AO119" s="442"/>
      <c r="AP119" s="442"/>
      <c r="AQ119" s="442"/>
      <c r="AR119" s="443"/>
      <c r="AS119" s="446"/>
      <c r="AT119" s="446"/>
      <c r="AU119" s="446"/>
      <c r="AV119" s="446"/>
      <c r="AW119" s="446"/>
      <c r="AX119" s="347"/>
      <c r="AY119" s="347"/>
      <c r="AZ119" s="347"/>
      <c r="BA119" s="347"/>
      <c r="BB119" s="347"/>
      <c r="BC119" s="347"/>
      <c r="BD119" s="347"/>
      <c r="BE119" s="347"/>
      <c r="BF119" s="347"/>
      <c r="BG119" s="347"/>
      <c r="BH119" s="347"/>
      <c r="BI119" s="347"/>
    </row>
    <row r="120" spans="1:62" ht="18.75" customHeight="1">
      <c r="B120" s="18"/>
      <c r="C120" s="420"/>
      <c r="D120" s="385"/>
      <c r="E120" s="447"/>
      <c r="F120" s="320"/>
      <c r="G120" s="320"/>
      <c r="H120" s="320"/>
      <c r="I120" s="320"/>
      <c r="J120" s="320"/>
      <c r="K120" s="320"/>
      <c r="L120" s="320"/>
      <c r="M120" s="320"/>
      <c r="N120" s="320"/>
      <c r="O120" s="320"/>
      <c r="P120" s="320"/>
      <c r="Q120" s="320"/>
      <c r="R120" s="320"/>
      <c r="S120" s="320"/>
      <c r="T120" s="321"/>
      <c r="U120" s="319"/>
      <c r="V120" s="320"/>
      <c r="W120" s="320"/>
      <c r="X120" s="320"/>
      <c r="Y120" s="320"/>
      <c r="Z120" s="320"/>
      <c r="AA120" s="321"/>
      <c r="AB120" s="319"/>
      <c r="AC120" s="320"/>
      <c r="AD120" s="320"/>
      <c r="AE120" s="320"/>
      <c r="AF120" s="320"/>
      <c r="AG120" s="320"/>
      <c r="AH120" s="321"/>
      <c r="AI120" s="209"/>
      <c r="AJ120" s="209"/>
      <c r="AK120" s="209"/>
      <c r="AL120" s="319"/>
      <c r="AM120" s="320"/>
      <c r="AN120" s="320"/>
      <c r="AO120" s="320"/>
      <c r="AP120" s="320"/>
      <c r="AQ120" s="320"/>
      <c r="AR120" s="321"/>
      <c r="AS120" s="347"/>
      <c r="AT120" s="347"/>
      <c r="AU120" s="347"/>
      <c r="AV120" s="347"/>
      <c r="AW120" s="347"/>
      <c r="AX120" s="347"/>
      <c r="AY120" s="347"/>
      <c r="AZ120" s="347"/>
      <c r="BA120" s="347"/>
      <c r="BB120" s="347"/>
      <c r="BC120" s="347"/>
      <c r="BD120" s="347"/>
      <c r="BE120" s="347"/>
      <c r="BF120" s="347"/>
      <c r="BG120" s="347"/>
      <c r="BH120" s="347"/>
      <c r="BI120" s="347"/>
    </row>
    <row r="121" spans="1:62" ht="15" customHeight="1">
      <c r="B121" s="17"/>
      <c r="C121" s="438" t="s">
        <v>199</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38"/>
      <c r="AE121" s="438"/>
      <c r="AF121" s="438"/>
      <c r="AG121" s="438"/>
      <c r="AH121" s="438"/>
      <c r="AI121" s="438"/>
      <c r="AJ121" s="438"/>
      <c r="AK121" s="438"/>
      <c r="AL121" s="438"/>
      <c r="AM121" s="438"/>
      <c r="AN121" s="438"/>
      <c r="AO121" s="438"/>
      <c r="AP121" s="438"/>
      <c r="AQ121" s="438"/>
      <c r="AR121" s="438"/>
      <c r="AS121" s="438"/>
      <c r="AT121" s="438"/>
      <c r="AU121" s="438"/>
      <c r="AV121" s="438"/>
      <c r="AW121" s="438"/>
      <c r="AX121" s="438"/>
      <c r="AY121" s="438"/>
      <c r="AZ121" s="438"/>
      <c r="BA121" s="438"/>
      <c r="BB121" s="438"/>
      <c r="BC121" s="438"/>
      <c r="BD121" s="438"/>
      <c r="BE121" s="438"/>
      <c r="BF121" s="438"/>
      <c r="BG121" s="438"/>
      <c r="BH121" s="438"/>
      <c r="BI121" s="438"/>
    </row>
    <row r="122" spans="1:62" ht="18.75" customHeight="1">
      <c r="B122" s="40"/>
      <c r="C122" s="439" t="s">
        <v>211</v>
      </c>
      <c r="D122" s="440"/>
      <c r="E122" s="441"/>
      <c r="F122" s="442"/>
      <c r="G122" s="442"/>
      <c r="H122" s="442"/>
      <c r="I122" s="442"/>
      <c r="J122" s="442"/>
      <c r="K122" s="442"/>
      <c r="L122" s="442"/>
      <c r="M122" s="442"/>
      <c r="N122" s="442"/>
      <c r="O122" s="442"/>
      <c r="P122" s="442"/>
      <c r="Q122" s="442"/>
      <c r="R122" s="442"/>
      <c r="S122" s="442"/>
      <c r="T122" s="443"/>
      <c r="U122" s="444"/>
      <c r="V122" s="442"/>
      <c r="W122" s="442"/>
      <c r="X122" s="442"/>
      <c r="Y122" s="442"/>
      <c r="Z122" s="442"/>
      <c r="AA122" s="443"/>
      <c r="AB122" s="444"/>
      <c r="AC122" s="442"/>
      <c r="AD122" s="442"/>
      <c r="AE122" s="442"/>
      <c r="AF122" s="442"/>
      <c r="AG122" s="442"/>
      <c r="AH122" s="443"/>
      <c r="AI122" s="445" t="s">
        <v>212</v>
      </c>
      <c r="AJ122" s="445"/>
      <c r="AK122" s="445"/>
      <c r="AL122" s="444"/>
      <c r="AM122" s="442"/>
      <c r="AN122" s="442"/>
      <c r="AO122" s="442"/>
      <c r="AP122" s="442"/>
      <c r="AQ122" s="442"/>
      <c r="AR122" s="443"/>
      <c r="AS122" s="446"/>
      <c r="AT122" s="446"/>
      <c r="AU122" s="446"/>
      <c r="AV122" s="446"/>
      <c r="AW122" s="446"/>
      <c r="AX122" s="347"/>
      <c r="AY122" s="347"/>
      <c r="AZ122" s="347"/>
      <c r="BA122" s="347"/>
      <c r="BB122" s="347"/>
      <c r="BC122" s="347"/>
      <c r="BD122" s="347"/>
      <c r="BE122" s="347"/>
      <c r="BF122" s="347"/>
      <c r="BG122" s="347"/>
      <c r="BH122" s="347"/>
      <c r="BI122" s="347"/>
    </row>
    <row r="123" spans="1:62" ht="18.75" customHeight="1">
      <c r="B123" s="18"/>
      <c r="C123" s="420"/>
      <c r="D123" s="385"/>
      <c r="E123" s="447"/>
      <c r="F123" s="320"/>
      <c r="G123" s="320"/>
      <c r="H123" s="320"/>
      <c r="I123" s="320"/>
      <c r="J123" s="320"/>
      <c r="K123" s="320"/>
      <c r="L123" s="320"/>
      <c r="M123" s="320"/>
      <c r="N123" s="320"/>
      <c r="O123" s="320"/>
      <c r="P123" s="320"/>
      <c r="Q123" s="320"/>
      <c r="R123" s="320"/>
      <c r="S123" s="320"/>
      <c r="T123" s="321"/>
      <c r="U123" s="319"/>
      <c r="V123" s="320"/>
      <c r="W123" s="320"/>
      <c r="X123" s="320"/>
      <c r="Y123" s="320"/>
      <c r="Z123" s="320"/>
      <c r="AA123" s="321"/>
      <c r="AB123" s="319"/>
      <c r="AC123" s="320"/>
      <c r="AD123" s="320"/>
      <c r="AE123" s="320"/>
      <c r="AF123" s="320"/>
      <c r="AG123" s="320"/>
      <c r="AH123" s="321"/>
      <c r="AI123" s="209"/>
      <c r="AJ123" s="209"/>
      <c r="AK123" s="209"/>
      <c r="AL123" s="319"/>
      <c r="AM123" s="320"/>
      <c r="AN123" s="320"/>
      <c r="AO123" s="320"/>
      <c r="AP123" s="320"/>
      <c r="AQ123" s="320"/>
      <c r="AR123" s="321"/>
      <c r="AS123" s="347"/>
      <c r="AT123" s="347"/>
      <c r="AU123" s="347"/>
      <c r="AV123" s="347"/>
      <c r="AW123" s="347"/>
      <c r="AX123" s="347"/>
      <c r="AY123" s="347"/>
      <c r="AZ123" s="347"/>
      <c r="BA123" s="347"/>
      <c r="BB123" s="347"/>
      <c r="BC123" s="347"/>
      <c r="BD123" s="347"/>
      <c r="BE123" s="347"/>
      <c r="BF123" s="347"/>
      <c r="BG123" s="347"/>
      <c r="BH123" s="347"/>
      <c r="BI123" s="347"/>
    </row>
    <row r="124" spans="1:62" ht="18.75" customHeight="1">
      <c r="B124" s="18"/>
      <c r="C124" s="316" t="s">
        <v>213</v>
      </c>
      <c r="D124" s="317"/>
      <c r="E124" s="317"/>
      <c r="F124" s="317"/>
      <c r="G124" s="317"/>
      <c r="H124" s="317"/>
      <c r="I124" s="317"/>
      <c r="J124" s="317"/>
      <c r="K124" s="317"/>
      <c r="L124" s="317"/>
      <c r="M124" s="317"/>
      <c r="N124" s="317"/>
      <c r="O124" s="317"/>
      <c r="P124" s="317"/>
      <c r="Q124" s="317"/>
      <c r="R124" s="317"/>
      <c r="S124" s="317"/>
      <c r="T124" s="318"/>
      <c r="U124" s="319"/>
      <c r="V124" s="320"/>
      <c r="W124" s="320"/>
      <c r="X124" s="320"/>
      <c r="Y124" s="320"/>
      <c r="Z124" s="320"/>
      <c r="AA124" s="321"/>
      <c r="AB124" s="319"/>
      <c r="AC124" s="320"/>
      <c r="AD124" s="320"/>
      <c r="AE124" s="320"/>
      <c r="AF124" s="320"/>
      <c r="AG124" s="320"/>
      <c r="AH124" s="321"/>
      <c r="AI124" s="411"/>
      <c r="AJ124" s="411"/>
      <c r="AK124" s="411"/>
      <c r="AL124" s="319"/>
      <c r="AM124" s="320"/>
      <c r="AN124" s="320"/>
      <c r="AO124" s="320"/>
      <c r="AP124" s="320"/>
      <c r="AQ124" s="320"/>
      <c r="AR124" s="321"/>
      <c r="AS124" s="347"/>
      <c r="AT124" s="347"/>
      <c r="AU124" s="347"/>
      <c r="AV124" s="347"/>
      <c r="AW124" s="347"/>
      <c r="AX124" s="347"/>
      <c r="AY124" s="347"/>
      <c r="AZ124" s="347"/>
      <c r="BA124" s="347"/>
      <c r="BB124" s="347"/>
      <c r="BC124" s="347"/>
      <c r="BD124" s="347"/>
      <c r="BE124" s="347"/>
      <c r="BF124" s="347"/>
      <c r="BG124" s="347"/>
      <c r="BH124" s="347"/>
      <c r="BI124" s="347"/>
    </row>
    <row r="125" spans="1:62" ht="18.75" customHeight="1">
      <c r="B125" s="41"/>
      <c r="C125" s="316" t="s">
        <v>214</v>
      </c>
      <c r="D125" s="317"/>
      <c r="E125" s="317"/>
      <c r="F125" s="317"/>
      <c r="G125" s="317"/>
      <c r="H125" s="317"/>
      <c r="I125" s="317"/>
      <c r="J125" s="317"/>
      <c r="K125" s="317"/>
      <c r="L125" s="317"/>
      <c r="M125" s="317"/>
      <c r="N125" s="317"/>
      <c r="O125" s="317"/>
      <c r="P125" s="317"/>
      <c r="Q125" s="317"/>
      <c r="R125" s="317"/>
      <c r="S125" s="317"/>
      <c r="T125" s="318"/>
      <c r="U125" s="435"/>
      <c r="V125" s="436"/>
      <c r="W125" s="436"/>
      <c r="X125" s="436"/>
      <c r="Y125" s="436"/>
      <c r="Z125" s="436"/>
      <c r="AA125" s="437"/>
      <c r="AB125" s="319"/>
      <c r="AC125" s="320"/>
      <c r="AD125" s="320"/>
      <c r="AE125" s="320"/>
      <c r="AF125" s="320"/>
      <c r="AG125" s="320"/>
      <c r="AH125" s="321"/>
      <c r="AI125" s="411"/>
      <c r="AJ125" s="411"/>
      <c r="AK125" s="411"/>
      <c r="AL125" s="319"/>
      <c r="AM125" s="320"/>
      <c r="AN125" s="320"/>
      <c r="AO125" s="320"/>
      <c r="AP125" s="320"/>
      <c r="AQ125" s="320"/>
      <c r="AR125" s="321"/>
      <c r="AS125" s="347"/>
      <c r="AT125" s="347"/>
      <c r="AU125" s="347"/>
      <c r="AV125" s="347"/>
      <c r="AW125" s="347"/>
      <c r="AX125" s="347"/>
      <c r="AY125" s="347"/>
      <c r="AZ125" s="347"/>
      <c r="BA125" s="347"/>
      <c r="BB125" s="347"/>
      <c r="BC125" s="347"/>
      <c r="BD125" s="347"/>
      <c r="BE125" s="347"/>
      <c r="BF125" s="347"/>
      <c r="BG125" s="347"/>
      <c r="BH125" s="347"/>
      <c r="BI125" s="347"/>
    </row>
    <row r="126" spans="1:62" ht="18.75" customHeight="1">
      <c r="B126" s="355" t="s">
        <v>215</v>
      </c>
      <c r="C126" s="356"/>
      <c r="D126" s="356"/>
      <c r="E126" s="356"/>
      <c r="F126" s="356"/>
      <c r="G126" s="356"/>
      <c r="H126" s="356"/>
      <c r="I126" s="356"/>
      <c r="J126" s="356"/>
      <c r="K126" s="356"/>
      <c r="L126" s="356"/>
      <c r="M126" s="356"/>
      <c r="N126" s="356"/>
      <c r="O126" s="356"/>
      <c r="P126" s="356"/>
      <c r="Q126" s="356"/>
      <c r="R126" s="356"/>
      <c r="S126" s="356"/>
      <c r="T126" s="357"/>
      <c r="U126" s="430">
        <f>IF(AG83="",0,AG83)</f>
        <v>0</v>
      </c>
      <c r="V126" s="431"/>
      <c r="W126" s="431"/>
      <c r="X126" s="431"/>
      <c r="Y126" s="431"/>
      <c r="Z126" s="431"/>
      <c r="AA126" s="432"/>
      <c r="AB126" s="430">
        <f>IF(AL83="",0,AL83)</f>
        <v>0</v>
      </c>
      <c r="AC126" s="431"/>
      <c r="AD126" s="431"/>
      <c r="AE126" s="431"/>
      <c r="AF126" s="431"/>
      <c r="AG126" s="431"/>
      <c r="AH126" s="432"/>
      <c r="AI126" s="433" t="s">
        <v>216</v>
      </c>
      <c r="AJ126" s="411"/>
      <c r="AK126" s="411"/>
      <c r="AL126" s="429">
        <f>IF(U126-AB126="",0,U126-AB126)</f>
        <v>0</v>
      </c>
      <c r="AM126" s="317"/>
      <c r="AN126" s="317"/>
      <c r="AO126" s="317"/>
      <c r="AP126" s="317"/>
      <c r="AQ126" s="317"/>
      <c r="AR126" s="318"/>
      <c r="AS126" s="347"/>
      <c r="AT126" s="347"/>
      <c r="AU126" s="347"/>
      <c r="AV126" s="347"/>
      <c r="AW126" s="347"/>
      <c r="AX126" s="347"/>
      <c r="AY126" s="347"/>
      <c r="AZ126" s="347"/>
      <c r="BA126" s="347"/>
      <c r="BB126" s="347"/>
      <c r="BC126" s="347"/>
      <c r="BD126" s="347"/>
      <c r="BE126" s="347"/>
      <c r="BF126" s="347"/>
      <c r="BG126" s="347"/>
      <c r="BH126" s="347"/>
      <c r="BI126" s="347"/>
    </row>
    <row r="127" spans="1:62" ht="18.75" customHeight="1">
      <c r="B127" s="209" t="s">
        <v>217</v>
      </c>
      <c r="C127" s="209"/>
      <c r="D127" s="209"/>
      <c r="E127" s="209"/>
      <c r="F127" s="209"/>
      <c r="G127" s="209"/>
      <c r="H127" s="209"/>
      <c r="I127" s="209"/>
      <c r="J127" s="209"/>
      <c r="K127" s="209"/>
      <c r="L127" s="209"/>
      <c r="M127" s="209"/>
      <c r="N127" s="209"/>
      <c r="O127" s="209"/>
      <c r="P127" s="209"/>
      <c r="Q127" s="209"/>
      <c r="R127" s="209"/>
      <c r="S127" s="209"/>
      <c r="T127" s="209"/>
      <c r="U127" s="429">
        <f>IFERROR(U111+U126,"")</f>
        <v>0</v>
      </c>
      <c r="V127" s="317"/>
      <c r="W127" s="317"/>
      <c r="X127" s="317"/>
      <c r="Y127" s="317"/>
      <c r="Z127" s="317"/>
      <c r="AA127" s="318"/>
      <c r="AB127" s="429">
        <f>IFERROR(AB111+AB126,"")</f>
        <v>0</v>
      </c>
      <c r="AC127" s="317"/>
      <c r="AD127" s="317"/>
      <c r="AE127" s="317"/>
      <c r="AF127" s="317"/>
      <c r="AG127" s="317"/>
      <c r="AH127" s="318"/>
      <c r="AI127" s="411"/>
      <c r="AJ127" s="411"/>
      <c r="AK127" s="411"/>
      <c r="AL127" s="429">
        <f>IFERROR(AL111+AL126,"")</f>
        <v>0</v>
      </c>
      <c r="AM127" s="317"/>
      <c r="AN127" s="317"/>
      <c r="AO127" s="317"/>
      <c r="AP127" s="317"/>
      <c r="AQ127" s="317"/>
      <c r="AR127" s="318"/>
      <c r="AS127" s="353"/>
      <c r="AT127" s="353"/>
      <c r="AU127" s="353"/>
      <c r="AV127" s="353"/>
      <c r="AW127" s="353"/>
      <c r="AX127" s="347"/>
      <c r="AY127" s="347"/>
      <c r="AZ127" s="347"/>
      <c r="BA127" s="347"/>
      <c r="BB127" s="347"/>
      <c r="BC127" s="347"/>
      <c r="BD127" s="347"/>
      <c r="BE127" s="347"/>
      <c r="BF127" s="347"/>
      <c r="BG127" s="347"/>
      <c r="BH127" s="347"/>
      <c r="BI127" s="347"/>
    </row>
    <row r="128" spans="1:62" s="27" customFormat="1" ht="75" customHeight="1">
      <c r="A128" s="26"/>
      <c r="B128" s="434" t="s">
        <v>218</v>
      </c>
      <c r="C128" s="434"/>
      <c r="D128" s="434"/>
      <c r="E128" s="434"/>
      <c r="F128" s="434"/>
      <c r="G128" s="434"/>
      <c r="H128" s="434"/>
      <c r="I128" s="434"/>
      <c r="J128" s="434"/>
      <c r="K128" s="434"/>
      <c r="L128" s="434"/>
      <c r="M128" s="434"/>
      <c r="N128" s="434"/>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4"/>
      <c r="AY128" s="434"/>
      <c r="AZ128" s="434"/>
      <c r="BA128" s="434"/>
      <c r="BB128" s="434"/>
      <c r="BC128" s="434"/>
      <c r="BD128" s="434"/>
      <c r="BE128" s="434"/>
      <c r="BF128" s="434"/>
      <c r="BG128" s="434"/>
      <c r="BH128" s="434"/>
      <c r="BI128" s="26"/>
      <c r="BJ128" s="26"/>
    </row>
    <row r="129" spans="1:63" s="27" customFormat="1" ht="10.5" customHeight="1">
      <c r="A129" s="26"/>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26"/>
      <c r="BJ129" s="26"/>
    </row>
    <row r="130" spans="1:63" ht="18" customHeight="1">
      <c r="B130" s="387" t="s">
        <v>219</v>
      </c>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7"/>
      <c r="BA130" s="387"/>
      <c r="BB130" s="387"/>
      <c r="BC130" s="387"/>
      <c r="BD130" s="387"/>
      <c r="BE130" s="387"/>
      <c r="BF130" s="387"/>
      <c r="BG130" s="387"/>
      <c r="BH130" s="387"/>
      <c r="BI130" s="387"/>
    </row>
    <row r="131" spans="1:63" ht="16.5" customHeight="1">
      <c r="A131" s="24"/>
      <c r="B131" s="400" t="s">
        <v>220</v>
      </c>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1"/>
      <c r="AW131" s="401"/>
      <c r="AX131" s="401"/>
      <c r="AY131" s="401"/>
      <c r="AZ131" s="401"/>
      <c r="BA131" s="401"/>
      <c r="BB131" s="401"/>
      <c r="BC131" s="401"/>
      <c r="BD131" s="401"/>
      <c r="BE131" s="401"/>
      <c r="BF131" s="401"/>
      <c r="BG131" s="401"/>
      <c r="BH131" s="401"/>
      <c r="BI131" s="24"/>
      <c r="BJ131" s="24"/>
      <c r="BK131" s="24"/>
    </row>
    <row r="132" spans="1:63" ht="16.5" customHeight="1">
      <c r="A132" s="24"/>
      <c r="B132" s="247" t="s">
        <v>221</v>
      </c>
      <c r="C132" s="247"/>
      <c r="D132" s="247"/>
      <c r="E132" s="247"/>
      <c r="F132" s="247"/>
      <c r="G132" s="247"/>
      <c r="H132" s="247"/>
      <c r="I132" s="247"/>
      <c r="J132" s="247"/>
      <c r="K132" s="247"/>
      <c r="L132" s="247" t="s">
        <v>222</v>
      </c>
      <c r="M132" s="247"/>
      <c r="N132" s="247"/>
      <c r="O132" s="247"/>
      <c r="P132" s="247"/>
      <c r="Q132" s="247"/>
      <c r="R132" s="247"/>
      <c r="S132" s="247"/>
      <c r="T132" s="247"/>
      <c r="U132" s="247" t="s">
        <v>223</v>
      </c>
      <c r="V132" s="247"/>
      <c r="W132" s="247"/>
      <c r="X132" s="247"/>
      <c r="Y132" s="247"/>
      <c r="Z132" s="247"/>
      <c r="AA132" s="247"/>
      <c r="AB132" s="247"/>
      <c r="AC132" s="247"/>
      <c r="AD132" s="247" t="s">
        <v>224</v>
      </c>
      <c r="AE132" s="247"/>
      <c r="AF132" s="247"/>
      <c r="AG132" s="247"/>
      <c r="AH132" s="247"/>
      <c r="AI132" s="247"/>
      <c r="AJ132" s="247"/>
      <c r="AK132" s="247"/>
      <c r="AL132" s="247"/>
      <c r="AM132" s="247" t="s">
        <v>225</v>
      </c>
      <c r="AN132" s="247"/>
      <c r="AO132" s="247"/>
      <c r="AP132" s="247"/>
      <c r="AQ132" s="247"/>
      <c r="AR132" s="247"/>
      <c r="AS132" s="247"/>
      <c r="AT132" s="247"/>
      <c r="AU132" s="247"/>
      <c r="AV132" s="420" t="s">
        <v>226</v>
      </c>
      <c r="AW132" s="420"/>
      <c r="AX132" s="420"/>
      <c r="AY132" s="420"/>
      <c r="AZ132" s="420"/>
      <c r="BA132" s="420"/>
      <c r="BB132" s="420"/>
      <c r="BC132" s="420"/>
      <c r="BD132" s="385"/>
      <c r="BE132" s="257"/>
      <c r="BF132" s="257"/>
      <c r="BG132" s="257"/>
      <c r="BH132" s="257"/>
      <c r="BI132" s="258"/>
      <c r="BJ132" s="24"/>
      <c r="BK132" s="24"/>
    </row>
    <row r="133" spans="1:63" ht="44.1" customHeight="1" thickBot="1">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421"/>
      <c r="AW133" s="421"/>
      <c r="AX133" s="421"/>
      <c r="AY133" s="421"/>
      <c r="AZ133" s="421"/>
      <c r="BA133" s="421"/>
      <c r="BB133" s="421"/>
      <c r="BC133" s="421"/>
      <c r="BD133" s="421"/>
      <c r="BE133" s="335" t="s">
        <v>227</v>
      </c>
      <c r="BF133" s="420"/>
      <c r="BG133" s="420"/>
      <c r="BH133" s="420"/>
      <c r="BI133" s="420"/>
    </row>
    <row r="134" spans="1:63" ht="54.6" customHeight="1" thickBot="1">
      <c r="B134" s="380" t="s">
        <v>228</v>
      </c>
      <c r="C134" s="381"/>
      <c r="D134" s="381"/>
      <c r="E134" s="381"/>
      <c r="F134" s="381"/>
      <c r="G134" s="381"/>
      <c r="H134" s="381"/>
      <c r="I134" s="381"/>
      <c r="J134" s="381"/>
      <c r="K134" s="382"/>
      <c r="L134" s="323"/>
      <c r="M134" s="324"/>
      <c r="N134" s="324"/>
      <c r="O134" s="324"/>
      <c r="P134" s="324"/>
      <c r="Q134" s="324"/>
      <c r="R134" s="324"/>
      <c r="S134" s="374" t="s">
        <v>229</v>
      </c>
      <c r="T134" s="383"/>
      <c r="U134" s="323"/>
      <c r="V134" s="324"/>
      <c r="W134" s="324"/>
      <c r="X134" s="324"/>
      <c r="Y134" s="324"/>
      <c r="Z134" s="324"/>
      <c r="AA134" s="324"/>
      <c r="AB134" s="374" t="s">
        <v>229</v>
      </c>
      <c r="AC134" s="383"/>
      <c r="AD134" s="323"/>
      <c r="AE134" s="324"/>
      <c r="AF134" s="324"/>
      <c r="AG134" s="324"/>
      <c r="AH134" s="324"/>
      <c r="AI134" s="324"/>
      <c r="AJ134" s="324"/>
      <c r="AK134" s="374" t="s">
        <v>229</v>
      </c>
      <c r="AL134" s="383"/>
      <c r="AM134" s="323"/>
      <c r="AN134" s="324"/>
      <c r="AO134" s="324"/>
      <c r="AP134" s="324"/>
      <c r="AQ134" s="324"/>
      <c r="AR134" s="324"/>
      <c r="AS134" s="324"/>
      <c r="AT134" s="374" t="s">
        <v>229</v>
      </c>
      <c r="AU134" s="375"/>
      <c r="AV134" s="376" t="str">
        <f>IF(AM134-L134=0,"",AM134-L134)</f>
        <v/>
      </c>
      <c r="AW134" s="377"/>
      <c r="AX134" s="377"/>
      <c r="AY134" s="377"/>
      <c r="AZ134" s="377"/>
      <c r="BA134" s="377"/>
      <c r="BB134" s="377"/>
      <c r="BC134" s="378" t="s">
        <v>229</v>
      </c>
      <c r="BD134" s="379"/>
      <c r="BE134" s="427">
        <v>0</v>
      </c>
      <c r="BF134" s="427"/>
      <c r="BG134" s="427"/>
      <c r="BH134" s="425" t="s">
        <v>229</v>
      </c>
      <c r="BI134" s="426"/>
    </row>
    <row r="135" spans="1:63" ht="54.6" customHeight="1">
      <c r="B135" s="247" t="s">
        <v>230</v>
      </c>
      <c r="C135" s="247"/>
      <c r="D135" s="247"/>
      <c r="E135" s="247"/>
      <c r="F135" s="247"/>
      <c r="G135" s="247"/>
      <c r="H135" s="247"/>
      <c r="I135" s="247"/>
      <c r="J135" s="247"/>
      <c r="K135" s="256"/>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384"/>
      <c r="AJ135" s="384"/>
      <c r="AK135" s="384"/>
      <c r="AL135" s="384"/>
      <c r="AM135" s="384"/>
      <c r="AN135" s="384"/>
      <c r="AO135" s="384"/>
      <c r="AP135" s="384"/>
      <c r="AQ135" s="384"/>
      <c r="AR135" s="384"/>
      <c r="AS135" s="384"/>
      <c r="AT135" s="384"/>
      <c r="AU135" s="384"/>
      <c r="AV135" s="428"/>
      <c r="AW135" s="428"/>
      <c r="AX135" s="428"/>
      <c r="AY135" s="428"/>
      <c r="AZ135" s="428"/>
      <c r="BA135" s="428"/>
      <c r="BB135" s="428"/>
      <c r="BC135" s="428"/>
      <c r="BD135" s="428"/>
      <c r="BE135" s="384"/>
      <c r="BF135" s="384"/>
      <c r="BG135" s="384"/>
      <c r="BH135" s="384"/>
      <c r="BI135" s="384"/>
    </row>
    <row r="136" spans="1:6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63" ht="12" customHeight="1">
      <c r="A137" s="43"/>
      <c r="B137" s="422" t="s">
        <v>231</v>
      </c>
      <c r="C137" s="422"/>
      <c r="D137" s="422"/>
      <c r="E137" s="422"/>
      <c r="F137" s="422"/>
      <c r="G137" s="422"/>
      <c r="H137" s="422"/>
      <c r="I137" s="422"/>
      <c r="J137" s="422"/>
      <c r="K137" s="422"/>
      <c r="L137" s="422"/>
      <c r="M137" s="422"/>
      <c r="N137" s="422"/>
      <c r="O137" s="422"/>
      <c r="P137" s="422"/>
      <c r="Q137" s="422"/>
      <c r="R137" s="422"/>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c r="AR137" s="422"/>
      <c r="AS137" s="422"/>
      <c r="AT137" s="422"/>
      <c r="AU137" s="422"/>
      <c r="AV137" s="423"/>
      <c r="AW137" s="423"/>
      <c r="AX137" s="423"/>
      <c r="AY137" s="423"/>
      <c r="AZ137" s="423"/>
      <c r="BA137" s="423"/>
      <c r="BB137" s="423"/>
      <c r="BC137" s="423"/>
      <c r="BD137" s="423"/>
      <c r="BE137" s="423"/>
      <c r="BF137" s="423"/>
      <c r="BG137" s="423"/>
      <c r="BH137" s="423"/>
      <c r="BI137" s="43"/>
      <c r="BJ137" s="43"/>
      <c r="BK137" s="43"/>
    </row>
    <row r="138" spans="1:63" ht="44.1" customHeight="1">
      <c r="B138" s="385" t="s">
        <v>232</v>
      </c>
      <c r="C138" s="424"/>
      <c r="D138" s="424"/>
      <c r="E138" s="424"/>
      <c r="F138" s="424"/>
      <c r="G138" s="424"/>
      <c r="H138" s="424"/>
      <c r="I138" s="424"/>
      <c r="J138" s="424"/>
      <c r="K138" s="335"/>
      <c r="L138" s="420" t="s">
        <v>233</v>
      </c>
      <c r="M138" s="420"/>
      <c r="N138" s="420"/>
      <c r="O138" s="420"/>
      <c r="P138" s="420"/>
      <c r="Q138" s="420"/>
      <c r="R138" s="420"/>
      <c r="S138" s="420"/>
      <c r="T138" s="420"/>
      <c r="U138" s="420" t="s">
        <v>223</v>
      </c>
      <c r="V138" s="420"/>
      <c r="W138" s="420"/>
      <c r="X138" s="420"/>
      <c r="Y138" s="420"/>
      <c r="Z138" s="420"/>
      <c r="AA138" s="420"/>
      <c r="AB138" s="420"/>
      <c r="AC138" s="420"/>
      <c r="AD138" s="420" t="s">
        <v>224</v>
      </c>
      <c r="AE138" s="420"/>
      <c r="AF138" s="420"/>
      <c r="AG138" s="420"/>
      <c r="AH138" s="420"/>
      <c r="AI138" s="420"/>
      <c r="AJ138" s="420"/>
      <c r="AK138" s="420"/>
      <c r="AL138" s="420"/>
      <c r="AM138" s="385" t="s">
        <v>225</v>
      </c>
      <c r="AN138" s="424"/>
      <c r="AO138" s="424"/>
      <c r="AP138" s="424"/>
      <c r="AQ138" s="424"/>
      <c r="AR138" s="424"/>
      <c r="AS138" s="424"/>
      <c r="AT138" s="424"/>
      <c r="AU138" s="424"/>
      <c r="AV138" s="420" t="s">
        <v>234</v>
      </c>
      <c r="AW138" s="420"/>
      <c r="AX138" s="420"/>
      <c r="AY138" s="420"/>
      <c r="AZ138" s="420"/>
      <c r="BA138" s="420"/>
      <c r="BB138" s="420"/>
      <c r="BC138" s="420"/>
      <c r="BD138" s="420"/>
      <c r="BE138" s="420"/>
      <c r="BF138" s="420"/>
      <c r="BG138" s="420"/>
      <c r="BH138" s="420"/>
      <c r="BI138" s="420"/>
    </row>
    <row r="139" spans="1:63" ht="54" customHeight="1">
      <c r="B139" s="385" t="s">
        <v>235</v>
      </c>
      <c r="C139" s="257"/>
      <c r="D139" s="257"/>
      <c r="E139" s="257"/>
      <c r="F139" s="257"/>
      <c r="G139" s="257"/>
      <c r="H139" s="257"/>
      <c r="I139" s="257"/>
      <c r="J139" s="257"/>
      <c r="K139" s="258"/>
      <c r="L139" s="332"/>
      <c r="M139" s="333"/>
      <c r="N139" s="333"/>
      <c r="O139" s="333"/>
      <c r="P139" s="333"/>
      <c r="Q139" s="333"/>
      <c r="R139" s="333"/>
      <c r="S139" s="334" t="s">
        <v>236</v>
      </c>
      <c r="T139" s="335"/>
      <c r="U139" s="332"/>
      <c r="V139" s="333"/>
      <c r="W139" s="333"/>
      <c r="X139" s="333"/>
      <c r="Y139" s="333"/>
      <c r="Z139" s="333"/>
      <c r="AA139" s="333"/>
      <c r="AB139" s="334" t="s">
        <v>236</v>
      </c>
      <c r="AC139" s="335"/>
      <c r="AD139" s="332"/>
      <c r="AE139" s="333"/>
      <c r="AF139" s="333"/>
      <c r="AG139" s="333"/>
      <c r="AH139" s="333"/>
      <c r="AI139" s="333"/>
      <c r="AJ139" s="333"/>
      <c r="AK139" s="334" t="s">
        <v>236</v>
      </c>
      <c r="AL139" s="335"/>
      <c r="AM139" s="332"/>
      <c r="AN139" s="333"/>
      <c r="AO139" s="333"/>
      <c r="AP139" s="333"/>
      <c r="AQ139" s="333"/>
      <c r="AR139" s="333"/>
      <c r="AS139" s="333"/>
      <c r="AT139" s="334" t="s">
        <v>236</v>
      </c>
      <c r="AU139" s="335"/>
      <c r="AV139" s="384"/>
      <c r="AW139" s="384"/>
      <c r="AX139" s="384"/>
      <c r="AY139" s="384"/>
      <c r="AZ139" s="384"/>
      <c r="BA139" s="384"/>
      <c r="BB139" s="384"/>
      <c r="BC139" s="384"/>
      <c r="BD139" s="384"/>
      <c r="BE139" s="384"/>
      <c r="BF139" s="384"/>
      <c r="BG139" s="384"/>
      <c r="BH139" s="384"/>
      <c r="BI139" s="384"/>
    </row>
    <row r="140" spans="1:63" ht="54" customHeight="1">
      <c r="B140" s="385" t="s">
        <v>237</v>
      </c>
      <c r="C140" s="257"/>
      <c r="D140" s="257"/>
      <c r="E140" s="257"/>
      <c r="F140" s="257"/>
      <c r="G140" s="257"/>
      <c r="H140" s="257"/>
      <c r="I140" s="257"/>
      <c r="J140" s="257"/>
      <c r="K140" s="258"/>
      <c r="L140" s="332"/>
      <c r="M140" s="333"/>
      <c r="N140" s="333"/>
      <c r="O140" s="333"/>
      <c r="P140" s="333"/>
      <c r="Q140" s="333"/>
      <c r="R140" s="333"/>
      <c r="S140" s="334" t="s">
        <v>238</v>
      </c>
      <c r="T140" s="335"/>
      <c r="U140" s="332"/>
      <c r="V140" s="333"/>
      <c r="W140" s="333"/>
      <c r="X140" s="333"/>
      <c r="Y140" s="333"/>
      <c r="Z140" s="333"/>
      <c r="AA140" s="333"/>
      <c r="AB140" s="334" t="s">
        <v>238</v>
      </c>
      <c r="AC140" s="335"/>
      <c r="AD140" s="332"/>
      <c r="AE140" s="333"/>
      <c r="AF140" s="333"/>
      <c r="AG140" s="333"/>
      <c r="AH140" s="333"/>
      <c r="AI140" s="333"/>
      <c r="AJ140" s="333"/>
      <c r="AK140" s="334" t="s">
        <v>238</v>
      </c>
      <c r="AL140" s="335"/>
      <c r="AM140" s="332"/>
      <c r="AN140" s="333"/>
      <c r="AO140" s="333"/>
      <c r="AP140" s="333"/>
      <c r="AQ140" s="333"/>
      <c r="AR140" s="333"/>
      <c r="AS140" s="333"/>
      <c r="AT140" s="334" t="s">
        <v>238</v>
      </c>
      <c r="AU140" s="335"/>
      <c r="AV140" s="384"/>
      <c r="AW140" s="384"/>
      <c r="AX140" s="384"/>
      <c r="AY140" s="384"/>
      <c r="AZ140" s="384"/>
      <c r="BA140" s="384"/>
      <c r="BB140" s="384"/>
      <c r="BC140" s="384"/>
      <c r="BD140" s="384"/>
      <c r="BE140" s="384"/>
      <c r="BF140" s="384"/>
      <c r="BG140" s="384"/>
      <c r="BH140" s="384"/>
      <c r="BI140" s="384"/>
    </row>
    <row r="141" spans="1:63" s="59" customFormat="1" ht="12" customHeight="1">
      <c r="B141" s="328" t="s">
        <v>239</v>
      </c>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row>
    <row r="142" spans="1:63" s="59" customFormat="1" ht="12" customHeight="1">
      <c r="B142" s="328" t="s">
        <v>240</v>
      </c>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8"/>
      <c r="AQ142" s="328"/>
      <c r="AR142" s="328"/>
      <c r="AS142" s="328"/>
      <c r="AT142" s="328"/>
      <c r="AU142" s="328"/>
      <c r="AV142" s="328"/>
      <c r="AW142" s="328"/>
      <c r="AX142" s="328"/>
      <c r="AY142" s="328"/>
      <c r="AZ142" s="328"/>
      <c r="BA142" s="328"/>
      <c r="BB142" s="328"/>
      <c r="BC142" s="328"/>
      <c r="BD142" s="328"/>
      <c r="BE142" s="328"/>
      <c r="BF142" s="328"/>
      <c r="BG142" s="328"/>
      <c r="BH142" s="328"/>
      <c r="BI142" s="328"/>
    </row>
    <row r="143" spans="1:63" s="59" customFormat="1" ht="9.75" customHeight="1">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row>
    <row r="144" spans="1:63" ht="14.25" customHeight="1">
      <c r="B144" s="404" t="s">
        <v>518</v>
      </c>
      <c r="C144" s="404"/>
      <c r="D144" s="404"/>
      <c r="E144" s="404"/>
      <c r="F144" s="404"/>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4"/>
      <c r="AF144" s="404"/>
      <c r="AG144" s="404"/>
      <c r="AH144" s="404"/>
      <c r="AI144" s="404"/>
      <c r="AJ144" s="404"/>
      <c r="AK144" s="404"/>
      <c r="AL144" s="404"/>
      <c r="AM144" s="404"/>
      <c r="AN144" s="404"/>
      <c r="AO144" s="404"/>
      <c r="AP144" s="404"/>
      <c r="AQ144" s="404"/>
      <c r="AR144" s="404"/>
      <c r="AS144" s="404"/>
      <c r="AT144" s="404"/>
      <c r="AU144" s="404"/>
      <c r="AV144" s="404"/>
      <c r="AW144" s="404"/>
      <c r="AX144" s="404"/>
      <c r="AY144" s="404"/>
      <c r="AZ144" s="404"/>
      <c r="BA144" s="404"/>
      <c r="BB144" s="404"/>
      <c r="BC144" s="404"/>
      <c r="BD144" s="404"/>
      <c r="BE144" s="404"/>
      <c r="BF144" s="404"/>
      <c r="BG144" s="404"/>
      <c r="BH144" s="404"/>
      <c r="BI144" s="404"/>
    </row>
    <row r="145" spans="2:61" ht="51" customHeight="1">
      <c r="B145" s="405" t="s">
        <v>241</v>
      </c>
      <c r="C145" s="405"/>
      <c r="D145" s="405"/>
      <c r="E145" s="405"/>
      <c r="F145" s="405"/>
      <c r="G145" s="405"/>
      <c r="H145" s="405"/>
      <c r="I145" s="405"/>
      <c r="J145" s="405"/>
      <c r="K145" s="405"/>
      <c r="L145" s="405"/>
      <c r="M145" s="405"/>
      <c r="N145" s="405"/>
      <c r="O145" s="405"/>
      <c r="P145" s="405"/>
      <c r="Q145" s="405"/>
      <c r="R145" s="405"/>
      <c r="S145" s="405"/>
      <c r="T145" s="406"/>
      <c r="U145" s="405" t="s">
        <v>444</v>
      </c>
      <c r="V145" s="405"/>
      <c r="W145" s="405"/>
      <c r="X145" s="405"/>
      <c r="Y145" s="405"/>
      <c r="Z145" s="405"/>
      <c r="AA145" s="405"/>
      <c r="AB145" s="405"/>
      <c r="AC145" s="405"/>
      <c r="AD145" s="405"/>
      <c r="AE145" s="405"/>
      <c r="AF145" s="405"/>
      <c r="AG145" s="405"/>
      <c r="AH145" s="405"/>
      <c r="AI145" s="405"/>
      <c r="AJ145" s="405"/>
      <c r="AK145" s="405"/>
      <c r="AL145" s="405"/>
      <c r="AM145" s="405" t="s">
        <v>242</v>
      </c>
      <c r="AN145" s="405"/>
      <c r="AO145" s="405"/>
      <c r="AP145" s="405"/>
      <c r="AQ145" s="405"/>
      <c r="AR145" s="405"/>
      <c r="AS145" s="405"/>
      <c r="AT145" s="405"/>
      <c r="AU145" s="405"/>
      <c r="AV145" s="405"/>
      <c r="AW145" s="405"/>
      <c r="AX145" s="405"/>
      <c r="AY145" s="405"/>
      <c r="AZ145" s="405"/>
      <c r="BA145" s="405"/>
      <c r="BB145" s="405"/>
      <c r="BC145" s="405"/>
      <c r="BD145" s="405"/>
      <c r="BE145" s="405"/>
      <c r="BF145" s="405"/>
      <c r="BG145" s="405"/>
      <c r="BH145" s="405"/>
      <c r="BI145" s="405"/>
    </row>
    <row r="146" spans="2:61" ht="29.25" customHeight="1">
      <c r="B146" s="407"/>
      <c r="C146" s="408"/>
      <c r="D146" s="408"/>
      <c r="E146" s="408"/>
      <c r="F146" s="408"/>
      <c r="G146" s="408"/>
      <c r="H146" s="408"/>
      <c r="I146" s="408"/>
      <c r="J146" s="408"/>
      <c r="K146" s="408"/>
      <c r="L146" s="408"/>
      <c r="M146" s="408"/>
      <c r="N146" s="408"/>
      <c r="O146" s="408"/>
      <c r="P146" s="408"/>
      <c r="Q146" s="408"/>
      <c r="R146" s="408"/>
      <c r="S146" s="408"/>
      <c r="T146" s="409"/>
      <c r="U146" s="325" t="str">
        <f>IFERROR(BB83/10000,"")</f>
        <v/>
      </c>
      <c r="V146" s="326"/>
      <c r="W146" s="326"/>
      <c r="X146" s="326"/>
      <c r="Y146" s="326"/>
      <c r="Z146" s="326"/>
      <c r="AA146" s="326"/>
      <c r="AB146" s="326"/>
      <c r="AC146" s="326"/>
      <c r="AD146" s="326"/>
      <c r="AE146" s="326"/>
      <c r="AF146" s="326"/>
      <c r="AG146" s="326"/>
      <c r="AH146" s="326"/>
      <c r="AI146" s="326"/>
      <c r="AJ146" s="326"/>
      <c r="AK146" s="326"/>
      <c r="AL146" s="327"/>
      <c r="AM146" s="410" t="str">
        <f>IF(B146="","",IF(B146&gt;U146,"○","×"))</f>
        <v/>
      </c>
      <c r="AN146" s="410"/>
      <c r="AO146" s="410"/>
      <c r="AP146" s="410"/>
      <c r="AQ146" s="410"/>
      <c r="AR146" s="410"/>
      <c r="AS146" s="410"/>
      <c r="AT146" s="410"/>
      <c r="AU146" s="410"/>
      <c r="AV146" s="410"/>
      <c r="AW146" s="410"/>
      <c r="AX146" s="410"/>
      <c r="AY146" s="410"/>
      <c r="AZ146" s="410"/>
      <c r="BA146" s="410"/>
      <c r="BB146" s="410"/>
      <c r="BC146" s="410"/>
      <c r="BD146" s="410"/>
      <c r="BE146" s="410"/>
      <c r="BF146" s="410"/>
      <c r="BG146" s="410"/>
      <c r="BH146" s="410"/>
      <c r="BI146" s="410"/>
    </row>
    <row r="147" spans="2:61" s="59" customFormat="1" ht="11.25" customHeight="1">
      <c r="B147" s="386" t="s">
        <v>455</v>
      </c>
      <c r="C147" s="386"/>
      <c r="D147" s="386"/>
      <c r="E147" s="386"/>
      <c r="F147" s="386"/>
      <c r="G147" s="386"/>
      <c r="H147" s="386"/>
      <c r="I147" s="386"/>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292"/>
      <c r="AN147" s="292"/>
      <c r="AO147" s="292"/>
      <c r="AP147" s="292"/>
      <c r="AQ147" s="292"/>
      <c r="AR147" s="292"/>
      <c r="AS147" s="292"/>
      <c r="AT147" s="292"/>
      <c r="AU147" s="292"/>
      <c r="AV147" s="292"/>
      <c r="AW147" s="292"/>
      <c r="AX147" s="292"/>
      <c r="AY147" s="292"/>
      <c r="AZ147" s="292"/>
      <c r="BA147" s="292"/>
      <c r="BB147" s="292"/>
      <c r="BC147" s="292"/>
      <c r="BD147" s="292"/>
      <c r="BE147" s="292"/>
      <c r="BF147" s="292"/>
      <c r="BG147" s="292"/>
      <c r="BH147" s="292"/>
    </row>
    <row r="148" spans="2:61" s="59" customFormat="1" ht="11.25" customHeight="1">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2:61" s="59" customFormat="1" ht="18" customHeight="1">
      <c r="B149" s="387" t="s">
        <v>243</v>
      </c>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7"/>
      <c r="BA149" s="387"/>
      <c r="BB149" s="387"/>
      <c r="BC149" s="387"/>
      <c r="BD149" s="387"/>
      <c r="BE149" s="387"/>
      <c r="BF149" s="387"/>
      <c r="BG149" s="387"/>
      <c r="BH149" s="387"/>
      <c r="BI149" s="387"/>
    </row>
    <row r="150" spans="2:61" s="59" customFormat="1" ht="19.5" customHeight="1">
      <c r="B150" s="412" t="s">
        <v>244</v>
      </c>
      <c r="C150" s="412"/>
      <c r="D150" s="412"/>
      <c r="E150" s="412"/>
      <c r="F150" s="412"/>
      <c r="G150" s="412"/>
      <c r="H150" s="412"/>
      <c r="I150" s="501" t="s">
        <v>245</v>
      </c>
      <c r="J150" s="502"/>
      <c r="K150" s="502"/>
      <c r="L150" s="503"/>
      <c r="M150" s="501" t="s">
        <v>246</v>
      </c>
      <c r="N150" s="502"/>
      <c r="O150" s="502"/>
      <c r="P150" s="502"/>
      <c r="Q150" s="502"/>
      <c r="R150" s="503"/>
      <c r="S150" s="405" t="s">
        <v>247</v>
      </c>
      <c r="T150" s="405"/>
      <c r="U150" s="405"/>
      <c r="V150" s="405"/>
      <c r="W150" s="405"/>
      <c r="X150" s="405"/>
      <c r="Y150" s="405"/>
      <c r="Z150" s="405"/>
      <c r="AA150" s="405"/>
      <c r="AB150" s="405"/>
      <c r="AC150" s="405"/>
      <c r="AD150" s="405"/>
      <c r="AE150" s="405"/>
      <c r="AF150" s="405"/>
      <c r="AG150" s="405"/>
      <c r="AH150" s="405"/>
      <c r="AI150" s="405"/>
      <c r="AJ150" s="405"/>
      <c r="AK150" s="405" t="s">
        <v>248</v>
      </c>
      <c r="AL150" s="405"/>
      <c r="AM150" s="405"/>
      <c r="AN150" s="405"/>
      <c r="AO150" s="405"/>
      <c r="AP150" s="405"/>
      <c r="AQ150" s="405"/>
      <c r="AR150" s="405"/>
      <c r="AS150" s="405"/>
      <c r="AT150" s="405"/>
      <c r="AU150" s="405"/>
      <c r="AV150" s="405"/>
      <c r="AW150" s="413" t="s">
        <v>14</v>
      </c>
      <c r="AX150" s="413"/>
      <c r="AY150" s="413"/>
      <c r="AZ150" s="413"/>
      <c r="BA150" s="413"/>
      <c r="BB150" s="413"/>
      <c r="BC150" s="413"/>
      <c r="BD150" s="413"/>
      <c r="BE150" s="79"/>
      <c r="BF150" s="79"/>
      <c r="BG150" s="79"/>
      <c r="BH150" s="79"/>
    </row>
    <row r="151" spans="2:61" s="59" customFormat="1" ht="38.25" customHeight="1">
      <c r="B151" s="412"/>
      <c r="C151" s="412"/>
      <c r="D151" s="412"/>
      <c r="E151" s="412"/>
      <c r="F151" s="412"/>
      <c r="G151" s="412"/>
      <c r="H151" s="412"/>
      <c r="I151" s="504"/>
      <c r="J151" s="505"/>
      <c r="K151" s="505"/>
      <c r="L151" s="506"/>
      <c r="M151" s="504"/>
      <c r="N151" s="505"/>
      <c r="O151" s="505"/>
      <c r="P151" s="505"/>
      <c r="Q151" s="505"/>
      <c r="R151" s="506"/>
      <c r="S151" s="388" t="s">
        <v>249</v>
      </c>
      <c r="T151" s="388"/>
      <c r="U151" s="388"/>
      <c r="V151" s="388"/>
      <c r="W151" s="388"/>
      <c r="X151" s="388"/>
      <c r="Y151" s="389" t="s">
        <v>250</v>
      </c>
      <c r="Z151" s="389"/>
      <c r="AA151" s="389"/>
      <c r="AB151" s="389"/>
      <c r="AC151" s="389"/>
      <c r="AD151" s="389"/>
      <c r="AE151" s="389" t="s">
        <v>251</v>
      </c>
      <c r="AF151" s="389"/>
      <c r="AG151" s="389"/>
      <c r="AH151" s="389"/>
      <c r="AI151" s="389"/>
      <c r="AJ151" s="389"/>
      <c r="AK151" s="412" t="s">
        <v>252</v>
      </c>
      <c r="AL151" s="412"/>
      <c r="AM151" s="412"/>
      <c r="AN151" s="412"/>
      <c r="AO151" s="412"/>
      <c r="AP151" s="412"/>
      <c r="AQ151" s="412" t="s">
        <v>253</v>
      </c>
      <c r="AR151" s="412"/>
      <c r="AS151" s="412"/>
      <c r="AT151" s="412"/>
      <c r="AU151" s="412"/>
      <c r="AV151" s="412"/>
      <c r="AW151" s="413"/>
      <c r="AX151" s="413"/>
      <c r="AY151" s="413"/>
      <c r="AZ151" s="413"/>
      <c r="BA151" s="413"/>
      <c r="BB151" s="413"/>
      <c r="BC151" s="413"/>
      <c r="BD151" s="413"/>
      <c r="BE151" s="79"/>
      <c r="BF151" s="79"/>
      <c r="BG151" s="79"/>
      <c r="BH151" s="79"/>
    </row>
    <row r="152" spans="2:61" s="59" customFormat="1" ht="15" customHeight="1">
      <c r="B152" s="370" t="str">
        <f>IF(B80=0,"",B80)</f>
        <v/>
      </c>
      <c r="C152" s="370"/>
      <c r="D152" s="370"/>
      <c r="E152" s="370"/>
      <c r="F152" s="370"/>
      <c r="G152" s="370"/>
      <c r="H152" s="370"/>
      <c r="I152" s="358" t="str">
        <f>IF(F80=0,"",F80)</f>
        <v/>
      </c>
      <c r="J152" s="359"/>
      <c r="K152" s="359"/>
      <c r="L152" s="360"/>
      <c r="M152" s="358" t="str">
        <f>IF(J80=0,"",J80)</f>
        <v/>
      </c>
      <c r="N152" s="359"/>
      <c r="O152" s="359"/>
      <c r="P152" s="359"/>
      <c r="Q152" s="359"/>
      <c r="R152" s="360"/>
      <c r="S152" s="347"/>
      <c r="T152" s="347"/>
      <c r="U152" s="347"/>
      <c r="V152" s="347"/>
      <c r="W152" s="347"/>
      <c r="X152" s="347"/>
      <c r="Y152" s="353" t="s">
        <v>95</v>
      </c>
      <c r="Z152" s="353"/>
      <c r="AA152" s="353"/>
      <c r="AB152" s="353"/>
      <c r="AC152" s="353"/>
      <c r="AD152" s="353"/>
      <c r="AE152" s="365" t="s">
        <v>429</v>
      </c>
      <c r="AF152" s="366"/>
      <c r="AG152" s="366"/>
      <c r="AH152" s="366"/>
      <c r="AI152" s="366"/>
      <c r="AJ152" s="366"/>
      <c r="AK152" s="390" t="s">
        <v>95</v>
      </c>
      <c r="AL152" s="391"/>
      <c r="AM152" s="391"/>
      <c r="AN152" s="391"/>
      <c r="AO152" s="391"/>
      <c r="AP152" s="392"/>
      <c r="AQ152" s="353" t="s">
        <v>254</v>
      </c>
      <c r="AR152" s="353"/>
      <c r="AS152" s="353"/>
      <c r="AT152" s="353"/>
      <c r="AU152" s="353"/>
      <c r="AV152" s="353"/>
      <c r="AW152" s="414"/>
      <c r="AX152" s="415"/>
      <c r="AY152" s="415"/>
      <c r="AZ152" s="415"/>
      <c r="BA152" s="415"/>
      <c r="BB152" s="415"/>
      <c r="BC152" s="415"/>
      <c r="BD152" s="416"/>
      <c r="BE152" s="79"/>
      <c r="BF152" s="79"/>
      <c r="BG152" s="79"/>
      <c r="BH152" s="79"/>
    </row>
    <row r="153" spans="2:61" s="59" customFormat="1" ht="15" customHeight="1">
      <c r="B153" s="370"/>
      <c r="C153" s="370"/>
      <c r="D153" s="370"/>
      <c r="E153" s="370"/>
      <c r="F153" s="370"/>
      <c r="G153" s="370"/>
      <c r="H153" s="370"/>
      <c r="I153" s="361"/>
      <c r="J153" s="362"/>
      <c r="K153" s="362"/>
      <c r="L153" s="363"/>
      <c r="M153" s="361"/>
      <c r="N153" s="362"/>
      <c r="O153" s="362"/>
      <c r="P153" s="362"/>
      <c r="Q153" s="362"/>
      <c r="R153" s="363"/>
      <c r="S153" s="347"/>
      <c r="T153" s="347"/>
      <c r="U153" s="347"/>
      <c r="V153" s="347"/>
      <c r="W153" s="347"/>
      <c r="X153" s="347"/>
      <c r="Y153" s="353"/>
      <c r="Z153" s="353"/>
      <c r="AA153" s="353"/>
      <c r="AB153" s="353"/>
      <c r="AC153" s="353"/>
      <c r="AD153" s="353"/>
      <c r="AE153" s="367" t="s">
        <v>255</v>
      </c>
      <c r="AF153" s="368"/>
      <c r="AG153" s="368"/>
      <c r="AH153" s="368"/>
      <c r="AI153" s="368"/>
      <c r="AJ153" s="369"/>
      <c r="AK153" s="393"/>
      <c r="AL153" s="394"/>
      <c r="AM153" s="394"/>
      <c r="AN153" s="394"/>
      <c r="AO153" s="394"/>
      <c r="AP153" s="395"/>
      <c r="AQ153" s="353"/>
      <c r="AR153" s="353"/>
      <c r="AS153" s="353"/>
      <c r="AT153" s="353"/>
      <c r="AU153" s="353"/>
      <c r="AV153" s="353"/>
      <c r="AW153" s="417"/>
      <c r="AX153" s="418"/>
      <c r="AY153" s="418"/>
      <c r="AZ153" s="418"/>
      <c r="BA153" s="418"/>
      <c r="BB153" s="418"/>
      <c r="BC153" s="418"/>
      <c r="BD153" s="419"/>
      <c r="BE153" s="79"/>
      <c r="BF153" s="79"/>
      <c r="BG153" s="79"/>
      <c r="BH153" s="79"/>
    </row>
    <row r="154" spans="2:61" s="59" customFormat="1" ht="15" customHeight="1">
      <c r="B154" s="370" t="str">
        <f>IF(B81=0,"",B81)</f>
        <v/>
      </c>
      <c r="C154" s="370"/>
      <c r="D154" s="370"/>
      <c r="E154" s="370"/>
      <c r="F154" s="370"/>
      <c r="G154" s="370"/>
      <c r="H154" s="370"/>
      <c r="I154" s="358" t="str">
        <f>IF(F81=0,"",F81)</f>
        <v/>
      </c>
      <c r="J154" s="359"/>
      <c r="K154" s="359"/>
      <c r="L154" s="360"/>
      <c r="M154" s="358" t="str">
        <f>IF(J81=0,"",J81)</f>
        <v/>
      </c>
      <c r="N154" s="359"/>
      <c r="O154" s="359"/>
      <c r="P154" s="359"/>
      <c r="Q154" s="359"/>
      <c r="R154" s="360"/>
      <c r="S154" s="353"/>
      <c r="T154" s="353"/>
      <c r="U154" s="353"/>
      <c r="V154" s="353"/>
      <c r="W154" s="353"/>
      <c r="X154" s="353"/>
      <c r="Y154" s="353" t="s">
        <v>95</v>
      </c>
      <c r="Z154" s="353"/>
      <c r="AA154" s="353"/>
      <c r="AB154" s="353"/>
      <c r="AC154" s="353"/>
      <c r="AD154" s="353"/>
      <c r="AE154" s="365" t="s">
        <v>429</v>
      </c>
      <c r="AF154" s="366"/>
      <c r="AG154" s="366"/>
      <c r="AH154" s="366"/>
      <c r="AI154" s="366"/>
      <c r="AJ154" s="366"/>
      <c r="AK154" s="353" t="s">
        <v>95</v>
      </c>
      <c r="AL154" s="353"/>
      <c r="AM154" s="353"/>
      <c r="AN154" s="353"/>
      <c r="AO154" s="353"/>
      <c r="AP154" s="353"/>
      <c r="AQ154" s="353" t="s">
        <v>254</v>
      </c>
      <c r="AR154" s="353"/>
      <c r="AS154" s="353"/>
      <c r="AT154" s="353"/>
      <c r="AU154" s="353"/>
      <c r="AV154" s="353"/>
      <c r="AW154" s="414"/>
      <c r="AX154" s="415"/>
      <c r="AY154" s="415"/>
      <c r="AZ154" s="415"/>
      <c r="BA154" s="415"/>
      <c r="BB154" s="415"/>
      <c r="BC154" s="415"/>
      <c r="BD154" s="416"/>
      <c r="BE154" s="79"/>
      <c r="BF154" s="79"/>
      <c r="BG154" s="79"/>
      <c r="BH154" s="79"/>
    </row>
    <row r="155" spans="2:61" s="59" customFormat="1" ht="15" customHeight="1">
      <c r="B155" s="370"/>
      <c r="C155" s="370"/>
      <c r="D155" s="370"/>
      <c r="E155" s="370"/>
      <c r="F155" s="370"/>
      <c r="G155" s="370"/>
      <c r="H155" s="370"/>
      <c r="I155" s="361"/>
      <c r="J155" s="362"/>
      <c r="K155" s="362"/>
      <c r="L155" s="363"/>
      <c r="M155" s="361"/>
      <c r="N155" s="362"/>
      <c r="O155" s="362"/>
      <c r="P155" s="362"/>
      <c r="Q155" s="362"/>
      <c r="R155" s="363"/>
      <c r="S155" s="353"/>
      <c r="T155" s="353"/>
      <c r="U155" s="353"/>
      <c r="V155" s="353"/>
      <c r="W155" s="353"/>
      <c r="X155" s="353"/>
      <c r="Y155" s="353"/>
      <c r="Z155" s="353"/>
      <c r="AA155" s="353"/>
      <c r="AB155" s="353"/>
      <c r="AC155" s="353"/>
      <c r="AD155" s="353"/>
      <c r="AE155" s="367" t="s">
        <v>255</v>
      </c>
      <c r="AF155" s="368"/>
      <c r="AG155" s="368"/>
      <c r="AH155" s="368"/>
      <c r="AI155" s="368"/>
      <c r="AJ155" s="369"/>
      <c r="AK155" s="353"/>
      <c r="AL155" s="353"/>
      <c r="AM155" s="353"/>
      <c r="AN155" s="353"/>
      <c r="AO155" s="353"/>
      <c r="AP155" s="353"/>
      <c r="AQ155" s="353"/>
      <c r="AR155" s="353"/>
      <c r="AS155" s="353"/>
      <c r="AT155" s="353"/>
      <c r="AU155" s="353"/>
      <c r="AV155" s="353"/>
      <c r="AW155" s="417"/>
      <c r="AX155" s="418"/>
      <c r="AY155" s="418"/>
      <c r="AZ155" s="418"/>
      <c r="BA155" s="418"/>
      <c r="BB155" s="418"/>
      <c r="BC155" s="418"/>
      <c r="BD155" s="419"/>
      <c r="BE155" s="79"/>
      <c r="BF155" s="79"/>
      <c r="BG155" s="79"/>
      <c r="BH155" s="79"/>
    </row>
    <row r="156" spans="2:61" s="59" customFormat="1" ht="15" customHeight="1">
      <c r="B156" s="370" t="str">
        <f>IF(B82=0,"",B82)</f>
        <v/>
      </c>
      <c r="C156" s="370"/>
      <c r="D156" s="370"/>
      <c r="E156" s="370"/>
      <c r="F156" s="370"/>
      <c r="G156" s="370"/>
      <c r="H156" s="370"/>
      <c r="I156" s="358" t="str">
        <f>IF(F82=0,"",F82)</f>
        <v/>
      </c>
      <c r="J156" s="359"/>
      <c r="K156" s="359"/>
      <c r="L156" s="360"/>
      <c r="M156" s="358" t="str">
        <f>IF(J82=0,"",J82)</f>
        <v/>
      </c>
      <c r="N156" s="359"/>
      <c r="O156" s="359"/>
      <c r="P156" s="359"/>
      <c r="Q156" s="359"/>
      <c r="R156" s="360"/>
      <c r="S156" s="353"/>
      <c r="T156" s="353"/>
      <c r="U156" s="353"/>
      <c r="V156" s="353"/>
      <c r="W156" s="353"/>
      <c r="X156" s="353"/>
      <c r="Y156" s="353" t="s">
        <v>95</v>
      </c>
      <c r="Z156" s="353"/>
      <c r="AA156" s="353"/>
      <c r="AB156" s="353"/>
      <c r="AC156" s="353"/>
      <c r="AD156" s="353"/>
      <c r="AE156" s="365" t="s">
        <v>429</v>
      </c>
      <c r="AF156" s="366"/>
      <c r="AG156" s="366"/>
      <c r="AH156" s="366"/>
      <c r="AI156" s="366"/>
      <c r="AJ156" s="366"/>
      <c r="AK156" s="353" t="s">
        <v>95</v>
      </c>
      <c r="AL156" s="353"/>
      <c r="AM156" s="353"/>
      <c r="AN156" s="353"/>
      <c r="AO156" s="353"/>
      <c r="AP156" s="353"/>
      <c r="AQ156" s="353" t="s">
        <v>95</v>
      </c>
      <c r="AR156" s="353"/>
      <c r="AS156" s="353"/>
      <c r="AT156" s="353"/>
      <c r="AU156" s="353"/>
      <c r="AV156" s="353"/>
      <c r="AW156" s="414"/>
      <c r="AX156" s="415"/>
      <c r="AY156" s="415"/>
      <c r="AZ156" s="415"/>
      <c r="BA156" s="415"/>
      <c r="BB156" s="415"/>
      <c r="BC156" s="415"/>
      <c r="BD156" s="416"/>
      <c r="BE156" s="79"/>
      <c r="BF156" s="79"/>
      <c r="BG156" s="79"/>
      <c r="BH156" s="79"/>
    </row>
    <row r="157" spans="2:61" s="59" customFormat="1" ht="15" customHeight="1">
      <c r="B157" s="370"/>
      <c r="C157" s="370"/>
      <c r="D157" s="370"/>
      <c r="E157" s="370"/>
      <c r="F157" s="370"/>
      <c r="G157" s="370"/>
      <c r="H157" s="370"/>
      <c r="I157" s="361"/>
      <c r="J157" s="362"/>
      <c r="K157" s="362"/>
      <c r="L157" s="363"/>
      <c r="M157" s="361"/>
      <c r="N157" s="362"/>
      <c r="O157" s="362"/>
      <c r="P157" s="362"/>
      <c r="Q157" s="362"/>
      <c r="R157" s="363"/>
      <c r="S157" s="353"/>
      <c r="T157" s="353"/>
      <c r="U157" s="353"/>
      <c r="V157" s="353"/>
      <c r="W157" s="353"/>
      <c r="X157" s="353"/>
      <c r="Y157" s="353"/>
      <c r="Z157" s="353"/>
      <c r="AA157" s="353"/>
      <c r="AB157" s="353"/>
      <c r="AC157" s="353"/>
      <c r="AD157" s="353"/>
      <c r="AE157" s="367" t="s">
        <v>255</v>
      </c>
      <c r="AF157" s="368"/>
      <c r="AG157" s="368"/>
      <c r="AH157" s="368"/>
      <c r="AI157" s="368"/>
      <c r="AJ157" s="369"/>
      <c r="AK157" s="353"/>
      <c r="AL157" s="353"/>
      <c r="AM157" s="353"/>
      <c r="AN157" s="353"/>
      <c r="AO157" s="353"/>
      <c r="AP157" s="353"/>
      <c r="AQ157" s="353"/>
      <c r="AR157" s="353"/>
      <c r="AS157" s="353"/>
      <c r="AT157" s="353"/>
      <c r="AU157" s="353"/>
      <c r="AV157" s="353"/>
      <c r="AW157" s="417"/>
      <c r="AX157" s="418"/>
      <c r="AY157" s="418"/>
      <c r="AZ157" s="418"/>
      <c r="BA157" s="418"/>
      <c r="BB157" s="418"/>
      <c r="BC157" s="418"/>
      <c r="BD157" s="419"/>
      <c r="BE157" s="79"/>
      <c r="BF157" s="79"/>
      <c r="BG157" s="79"/>
      <c r="BH157" s="79"/>
    </row>
    <row r="158" spans="2:61" ht="16.5" customHeight="1">
      <c r="B158" s="336" t="s">
        <v>256</v>
      </c>
      <c r="C158" s="336"/>
      <c r="D158" s="336"/>
      <c r="E158" s="336"/>
      <c r="F158" s="336"/>
      <c r="G158" s="336"/>
      <c r="H158" s="336"/>
      <c r="I158" s="336"/>
      <c r="J158" s="336"/>
      <c r="K158" s="336"/>
      <c r="L158" s="336"/>
      <c r="M158" s="336"/>
      <c r="N158" s="336"/>
      <c r="O158" s="336"/>
      <c r="P158" s="336"/>
      <c r="Q158" s="336"/>
      <c r="R158" s="336"/>
      <c r="S158" s="336"/>
      <c r="T158" s="336"/>
      <c r="U158" s="336"/>
      <c r="V158" s="336"/>
      <c r="W158" s="336"/>
      <c r="X158" s="336"/>
      <c r="Y158" s="336"/>
      <c r="Z158" s="336"/>
      <c r="AA158" s="336"/>
      <c r="AB158" s="336"/>
      <c r="AC158" s="336"/>
      <c r="AD158" s="336"/>
      <c r="AE158" s="336"/>
      <c r="AF158" s="336"/>
      <c r="AG158" s="336"/>
      <c r="AH158" s="336"/>
      <c r="AI158" s="336"/>
      <c r="AJ158" s="336"/>
      <c r="AK158" s="336"/>
      <c r="AL158" s="336"/>
      <c r="AM158" s="336"/>
      <c r="AN158" s="336"/>
      <c r="AO158" s="336"/>
      <c r="AP158" s="336"/>
      <c r="AQ158" s="336"/>
      <c r="AR158" s="336"/>
      <c r="AS158" s="336"/>
      <c r="AT158" s="336"/>
      <c r="AU158" s="336"/>
      <c r="AV158" s="336"/>
      <c r="AW158" s="336"/>
      <c r="AX158" s="336"/>
      <c r="AY158" s="336"/>
      <c r="AZ158" s="336"/>
      <c r="BA158" s="336"/>
      <c r="BB158" s="336"/>
      <c r="BC158" s="336"/>
      <c r="BD158" s="336"/>
      <c r="BE158" s="336"/>
      <c r="BF158" s="336"/>
      <c r="BG158" s="336"/>
      <c r="BH158" s="336"/>
      <c r="BI158" s="59"/>
    </row>
    <row r="159" spans="2:61" ht="30" customHeight="1">
      <c r="B159" s="292" t="s">
        <v>257</v>
      </c>
      <c r="C159" s="292"/>
      <c r="D159" s="292"/>
      <c r="E159" s="292"/>
      <c r="F159" s="292"/>
      <c r="G159" s="292"/>
      <c r="H159" s="292"/>
      <c r="I159" s="292"/>
      <c r="J159" s="292"/>
      <c r="K159" s="292"/>
      <c r="L159" s="292"/>
      <c r="M159" s="292"/>
      <c r="N159" s="292"/>
      <c r="O159" s="292"/>
      <c r="P159" s="292"/>
      <c r="Q159" s="292"/>
      <c r="R159" s="292"/>
      <c r="S159" s="292"/>
      <c r="T159" s="292"/>
      <c r="U159" s="292"/>
      <c r="V159" s="292"/>
      <c r="W159" s="292"/>
      <c r="X159" s="292"/>
      <c r="Y159" s="292"/>
      <c r="Z159" s="292"/>
      <c r="AA159" s="292"/>
      <c r="AB159" s="292"/>
      <c r="AC159" s="292"/>
      <c r="AD159" s="292"/>
      <c r="AE159" s="292"/>
      <c r="AF159" s="292"/>
      <c r="AG159" s="292"/>
      <c r="AH159" s="292"/>
      <c r="AI159" s="292"/>
      <c r="AJ159" s="292"/>
      <c r="AK159" s="292"/>
      <c r="AL159" s="292"/>
      <c r="AM159" s="292"/>
      <c r="AN159" s="292"/>
      <c r="AO159" s="292"/>
      <c r="AP159" s="292"/>
      <c r="AQ159" s="292"/>
      <c r="AR159" s="292"/>
      <c r="AS159" s="292"/>
      <c r="AT159" s="292"/>
      <c r="AU159" s="292"/>
      <c r="AV159" s="292"/>
      <c r="AW159" s="292"/>
      <c r="AX159" s="292"/>
      <c r="AY159" s="292"/>
      <c r="AZ159" s="292"/>
      <c r="BA159" s="292"/>
      <c r="BB159" s="292"/>
      <c r="BC159" s="292"/>
      <c r="BD159" s="292"/>
      <c r="BE159" s="292"/>
      <c r="BF159" s="292"/>
      <c r="BG159" s="292"/>
      <c r="BH159" s="292"/>
      <c r="BI159" s="59"/>
    </row>
    <row r="160" spans="2:61" ht="12" customHeight="1">
      <c r="B160" s="336" t="s">
        <v>515</v>
      </c>
      <c r="C160" s="336"/>
      <c r="D160" s="336"/>
      <c r="E160" s="336"/>
      <c r="F160" s="336"/>
      <c r="G160" s="336"/>
      <c r="H160" s="336"/>
      <c r="I160" s="336"/>
      <c r="J160" s="336"/>
      <c r="K160" s="336"/>
      <c r="L160" s="336"/>
      <c r="M160" s="336"/>
      <c r="N160" s="336"/>
      <c r="O160" s="336"/>
      <c r="P160" s="336"/>
      <c r="Q160" s="336"/>
      <c r="R160" s="336"/>
      <c r="S160" s="336"/>
      <c r="T160" s="336"/>
      <c r="U160" s="336"/>
      <c r="V160" s="336"/>
      <c r="W160" s="336"/>
      <c r="X160" s="336"/>
      <c r="Y160" s="336"/>
      <c r="Z160" s="336"/>
      <c r="AA160" s="336"/>
      <c r="AB160" s="336"/>
      <c r="AC160" s="336"/>
      <c r="AD160" s="336"/>
      <c r="AE160" s="336"/>
      <c r="AF160" s="336"/>
      <c r="AG160" s="336"/>
      <c r="AH160" s="336"/>
      <c r="AI160" s="336"/>
      <c r="AJ160" s="336"/>
      <c r="AK160" s="336"/>
      <c r="AL160" s="336"/>
      <c r="AM160" s="336"/>
      <c r="AN160" s="336"/>
      <c r="AO160" s="336"/>
      <c r="AP160" s="336"/>
      <c r="AQ160" s="336"/>
      <c r="AR160" s="336"/>
      <c r="AS160" s="336"/>
      <c r="AT160" s="336"/>
      <c r="AU160" s="336"/>
      <c r="AV160" s="336"/>
      <c r="AW160" s="336"/>
      <c r="AX160" s="336"/>
      <c r="AY160" s="336"/>
      <c r="AZ160" s="336"/>
      <c r="BA160" s="336"/>
      <c r="BB160" s="336"/>
      <c r="BC160" s="336"/>
      <c r="BD160" s="336"/>
      <c r="BE160" s="336"/>
      <c r="BF160" s="336"/>
      <c r="BG160" s="336"/>
      <c r="BH160" s="336"/>
      <c r="BI160" s="59"/>
    </row>
    <row r="161" spans="2:93" s="59" customFormat="1" ht="11.2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2:93" ht="16.5" customHeight="1">
      <c r="B162" s="364" t="s">
        <v>258</v>
      </c>
      <c r="C162" s="364"/>
      <c r="D162" s="364"/>
      <c r="E162" s="364"/>
      <c r="F162" s="364"/>
      <c r="G162" s="364"/>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4"/>
      <c r="BG162" s="364"/>
      <c r="BH162" s="364"/>
    </row>
    <row r="163" spans="2:93" ht="38.25" customHeight="1">
      <c r="B163" s="354" t="s">
        <v>259</v>
      </c>
      <c r="C163" s="317"/>
      <c r="D163" s="317"/>
      <c r="E163" s="317"/>
      <c r="F163" s="317"/>
      <c r="G163" s="317"/>
      <c r="H163" s="317"/>
      <c r="I163" s="317"/>
      <c r="J163" s="317"/>
      <c r="K163" s="317"/>
      <c r="L163" s="317"/>
      <c r="M163" s="317"/>
      <c r="N163" s="317"/>
      <c r="O163" s="317"/>
      <c r="P163" s="317"/>
      <c r="Q163" s="317"/>
      <c r="R163" s="317"/>
      <c r="S163" s="318"/>
      <c r="T163" s="411" t="s">
        <v>260</v>
      </c>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Q163" s="411"/>
      <c r="AR163" s="411"/>
      <c r="AS163" s="411"/>
      <c r="AT163" s="411"/>
      <c r="AU163" s="411"/>
      <c r="AV163" s="256" t="s">
        <v>261</v>
      </c>
      <c r="AW163" s="257"/>
      <c r="AX163" s="257"/>
      <c r="AY163" s="257"/>
      <c r="AZ163" s="258"/>
      <c r="BA163" s="316" t="s">
        <v>262</v>
      </c>
      <c r="BB163" s="317"/>
      <c r="BC163" s="317"/>
      <c r="BD163" s="317"/>
      <c r="BE163" s="317"/>
      <c r="BF163" s="317"/>
      <c r="BG163" s="317"/>
      <c r="BH163" s="318"/>
      <c r="BI163" s="45"/>
    </row>
    <row r="164" spans="2:93" ht="18.75" customHeight="1">
      <c r="B164" s="355" t="s">
        <v>263</v>
      </c>
      <c r="C164" s="356"/>
      <c r="D164" s="356"/>
      <c r="E164" s="356"/>
      <c r="F164" s="356"/>
      <c r="G164" s="356"/>
      <c r="H164" s="356"/>
      <c r="I164" s="356"/>
      <c r="J164" s="356"/>
      <c r="K164" s="356"/>
      <c r="L164" s="356"/>
      <c r="M164" s="356"/>
      <c r="N164" s="356"/>
      <c r="O164" s="356"/>
      <c r="P164" s="356"/>
      <c r="Q164" s="356"/>
      <c r="R164" s="356"/>
      <c r="S164" s="357"/>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09"/>
      <c r="AV164" s="371"/>
      <c r="AW164" s="372"/>
      <c r="AX164" s="372"/>
      <c r="AY164" s="372"/>
      <c r="AZ164" s="373"/>
      <c r="BA164" s="316"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317"/>
      <c r="BC164" s="317"/>
      <c r="BD164" s="317"/>
      <c r="BE164" s="317"/>
      <c r="BF164" s="317"/>
      <c r="BG164" s="317"/>
      <c r="BH164" s="318"/>
      <c r="BI164" s="45"/>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309" t="s">
        <v>264</v>
      </c>
      <c r="C165" s="310"/>
      <c r="D165" s="310"/>
      <c r="E165" s="310"/>
      <c r="F165" s="310"/>
      <c r="G165" s="310"/>
      <c r="H165" s="310"/>
      <c r="I165" s="310"/>
      <c r="J165" s="310"/>
      <c r="K165" s="310"/>
      <c r="L165" s="310"/>
      <c r="M165" s="310"/>
      <c r="N165" s="310"/>
      <c r="O165" s="310"/>
      <c r="P165" s="310"/>
      <c r="Q165" s="310"/>
      <c r="R165" s="310"/>
      <c r="S165" s="311"/>
      <c r="T165" s="728" t="s">
        <v>265</v>
      </c>
      <c r="U165" s="728"/>
      <c r="V165" s="728"/>
      <c r="W165" s="728"/>
      <c r="X165" s="728"/>
      <c r="Y165" s="728"/>
      <c r="Z165" s="728"/>
      <c r="AA165" s="728"/>
      <c r="AB165" s="728"/>
      <c r="AC165" s="728"/>
      <c r="AD165" s="728"/>
      <c r="AE165" s="728"/>
      <c r="AF165" s="728"/>
      <c r="AG165" s="728"/>
      <c r="AH165" s="728"/>
      <c r="AI165" s="728"/>
      <c r="AJ165" s="728"/>
      <c r="AK165" s="728"/>
      <c r="AL165" s="728"/>
      <c r="AM165" s="728"/>
      <c r="AN165" s="728"/>
      <c r="AO165" s="728"/>
      <c r="AP165" s="728"/>
      <c r="AQ165" s="728"/>
      <c r="AR165" s="728"/>
      <c r="AS165" s="728"/>
      <c r="AT165" s="728"/>
      <c r="AU165" s="728"/>
      <c r="AV165" s="319" t="s">
        <v>254</v>
      </c>
      <c r="AW165" s="320"/>
      <c r="AX165" s="320"/>
      <c r="AY165" s="320"/>
      <c r="AZ165" s="321"/>
      <c r="BA165" s="316">
        <f>IF(AV165="○",5,0)</f>
        <v>0</v>
      </c>
      <c r="BB165" s="317"/>
      <c r="BC165" s="317"/>
      <c r="BD165" s="317"/>
      <c r="BE165" s="317"/>
      <c r="BF165" s="317"/>
      <c r="BG165" s="317"/>
      <c r="BH165" s="318"/>
    </row>
    <row r="166" spans="2:93" ht="135" customHeight="1">
      <c r="B166" s="309" t="s">
        <v>457</v>
      </c>
      <c r="C166" s="310"/>
      <c r="D166" s="310"/>
      <c r="E166" s="310"/>
      <c r="F166" s="310"/>
      <c r="G166" s="310"/>
      <c r="H166" s="310"/>
      <c r="I166" s="310"/>
      <c r="J166" s="310"/>
      <c r="K166" s="310"/>
      <c r="L166" s="310"/>
      <c r="M166" s="310"/>
      <c r="N166" s="310"/>
      <c r="O166" s="310"/>
      <c r="P166" s="310"/>
      <c r="Q166" s="310"/>
      <c r="R166" s="310"/>
      <c r="S166" s="311"/>
      <c r="T166" s="729" t="s">
        <v>266</v>
      </c>
      <c r="U166" s="730"/>
      <c r="V166" s="730"/>
      <c r="W166" s="730"/>
      <c r="X166" s="730"/>
      <c r="Y166" s="730"/>
      <c r="Z166" s="730"/>
      <c r="AA166" s="730"/>
      <c r="AB166" s="730"/>
      <c r="AC166" s="730"/>
      <c r="AD166" s="730"/>
      <c r="AE166" s="730"/>
      <c r="AF166" s="730"/>
      <c r="AG166" s="730"/>
      <c r="AH166" s="730"/>
      <c r="AI166" s="730"/>
      <c r="AJ166" s="730"/>
      <c r="AK166" s="730"/>
      <c r="AL166" s="730"/>
      <c r="AM166" s="730"/>
      <c r="AN166" s="730"/>
      <c r="AO166" s="730"/>
      <c r="AP166" s="730"/>
      <c r="AQ166" s="730"/>
      <c r="AR166" s="730"/>
      <c r="AS166" s="730"/>
      <c r="AT166" s="730"/>
      <c r="AU166" s="731"/>
      <c r="AV166" s="316" t="str">
        <f>IF(OR(AK152="○",AK154="○",AK156="○"),"○","－")</f>
        <v>－</v>
      </c>
      <c r="AW166" s="317"/>
      <c r="AX166" s="317"/>
      <c r="AY166" s="317"/>
      <c r="AZ166" s="318"/>
      <c r="BA166" s="316">
        <f>IF(AV166="○",15,0)</f>
        <v>0</v>
      </c>
      <c r="BB166" s="317"/>
      <c r="BC166" s="317"/>
      <c r="BD166" s="317"/>
      <c r="BE166" s="317"/>
      <c r="BF166" s="317"/>
      <c r="BG166" s="317"/>
      <c r="BH166" s="318"/>
      <c r="BI166" s="88"/>
      <c r="BL166" s="27"/>
      <c r="BM166" s="27"/>
    </row>
    <row r="167" spans="2:93" ht="111.75" customHeight="1">
      <c r="B167" s="309" t="s">
        <v>458</v>
      </c>
      <c r="C167" s="310"/>
      <c r="D167" s="310"/>
      <c r="E167" s="310"/>
      <c r="F167" s="310"/>
      <c r="G167" s="310"/>
      <c r="H167" s="310"/>
      <c r="I167" s="310"/>
      <c r="J167" s="310"/>
      <c r="K167" s="310"/>
      <c r="L167" s="310"/>
      <c r="M167" s="310"/>
      <c r="N167" s="310"/>
      <c r="O167" s="310"/>
      <c r="P167" s="310"/>
      <c r="Q167" s="310"/>
      <c r="R167" s="310"/>
      <c r="S167" s="311"/>
      <c r="T167" s="729" t="s">
        <v>267</v>
      </c>
      <c r="U167" s="730"/>
      <c r="V167" s="730"/>
      <c r="W167" s="730"/>
      <c r="X167" s="730"/>
      <c r="Y167" s="730"/>
      <c r="Z167" s="730"/>
      <c r="AA167" s="730"/>
      <c r="AB167" s="730"/>
      <c r="AC167" s="730"/>
      <c r="AD167" s="730"/>
      <c r="AE167" s="730"/>
      <c r="AF167" s="730"/>
      <c r="AG167" s="730"/>
      <c r="AH167" s="730"/>
      <c r="AI167" s="730"/>
      <c r="AJ167" s="730"/>
      <c r="AK167" s="730"/>
      <c r="AL167" s="730"/>
      <c r="AM167" s="730"/>
      <c r="AN167" s="730"/>
      <c r="AO167" s="730"/>
      <c r="AP167" s="730"/>
      <c r="AQ167" s="730"/>
      <c r="AR167" s="730"/>
      <c r="AS167" s="730"/>
      <c r="AT167" s="730"/>
      <c r="AU167" s="731"/>
      <c r="AV167" s="319" t="s">
        <v>254</v>
      </c>
      <c r="AW167" s="320"/>
      <c r="AX167" s="320"/>
      <c r="AY167" s="320"/>
      <c r="AZ167" s="321"/>
      <c r="BA167" s="316">
        <f>IF(AV167="○",10,0)</f>
        <v>0</v>
      </c>
      <c r="BB167" s="317"/>
      <c r="BC167" s="317"/>
      <c r="BD167" s="317"/>
      <c r="BE167" s="317"/>
      <c r="BF167" s="317"/>
      <c r="BG167" s="317"/>
      <c r="BH167" s="318"/>
      <c r="BL167" s="27"/>
      <c r="BM167" s="27"/>
    </row>
    <row r="168" spans="2:93" ht="27.75" customHeight="1">
      <c r="B168" s="309" t="s">
        <v>459</v>
      </c>
      <c r="C168" s="310"/>
      <c r="D168" s="310"/>
      <c r="E168" s="310"/>
      <c r="F168" s="310"/>
      <c r="G168" s="310"/>
      <c r="H168" s="310"/>
      <c r="I168" s="310"/>
      <c r="J168" s="310"/>
      <c r="K168" s="310"/>
      <c r="L168" s="310"/>
      <c r="M168" s="310"/>
      <c r="N168" s="310"/>
      <c r="O168" s="310"/>
      <c r="P168" s="310"/>
      <c r="Q168" s="310"/>
      <c r="R168" s="310"/>
      <c r="S168" s="311"/>
      <c r="T168" s="729" t="s">
        <v>268</v>
      </c>
      <c r="U168" s="730"/>
      <c r="V168" s="730"/>
      <c r="W168" s="730"/>
      <c r="X168" s="730"/>
      <c r="Y168" s="730"/>
      <c r="Z168" s="730"/>
      <c r="AA168" s="730"/>
      <c r="AB168" s="730"/>
      <c r="AC168" s="730"/>
      <c r="AD168" s="730"/>
      <c r="AE168" s="730"/>
      <c r="AF168" s="730"/>
      <c r="AG168" s="730"/>
      <c r="AH168" s="730"/>
      <c r="AI168" s="730"/>
      <c r="AJ168" s="730"/>
      <c r="AK168" s="730"/>
      <c r="AL168" s="730"/>
      <c r="AM168" s="730"/>
      <c r="AN168" s="730"/>
      <c r="AO168" s="730"/>
      <c r="AP168" s="730"/>
      <c r="AQ168" s="730"/>
      <c r="AR168" s="730"/>
      <c r="AS168" s="730"/>
      <c r="AT168" s="730"/>
      <c r="AU168" s="731"/>
      <c r="AV168" s="319" t="s">
        <v>254</v>
      </c>
      <c r="AW168" s="320"/>
      <c r="AX168" s="320"/>
      <c r="AY168" s="320"/>
      <c r="AZ168" s="321"/>
      <c r="BA168" s="316">
        <f>IF(AV168="○",5,0)</f>
        <v>0</v>
      </c>
      <c r="BB168" s="317"/>
      <c r="BC168" s="317"/>
      <c r="BD168" s="317"/>
      <c r="BE168" s="317"/>
      <c r="BF168" s="317"/>
      <c r="BG168" s="317"/>
      <c r="BH168" s="318"/>
      <c r="BL168" s="27"/>
      <c r="BM168" s="27"/>
    </row>
    <row r="169" spans="2:93" ht="29.25" customHeight="1">
      <c r="B169" s="309" t="s">
        <v>460</v>
      </c>
      <c r="C169" s="310"/>
      <c r="D169" s="310"/>
      <c r="E169" s="310"/>
      <c r="F169" s="310"/>
      <c r="G169" s="310"/>
      <c r="H169" s="310"/>
      <c r="I169" s="310"/>
      <c r="J169" s="310"/>
      <c r="K169" s="310"/>
      <c r="L169" s="310"/>
      <c r="M169" s="310"/>
      <c r="N169" s="310"/>
      <c r="O169" s="310"/>
      <c r="P169" s="310"/>
      <c r="Q169" s="310"/>
      <c r="R169" s="310"/>
      <c r="S169" s="311"/>
      <c r="T169" s="729" t="s">
        <v>269</v>
      </c>
      <c r="U169" s="730"/>
      <c r="V169" s="730"/>
      <c r="W169" s="730"/>
      <c r="X169" s="730"/>
      <c r="Y169" s="730"/>
      <c r="Z169" s="730"/>
      <c r="AA169" s="730"/>
      <c r="AB169" s="730"/>
      <c r="AC169" s="730"/>
      <c r="AD169" s="730"/>
      <c r="AE169" s="730"/>
      <c r="AF169" s="730"/>
      <c r="AG169" s="730"/>
      <c r="AH169" s="730"/>
      <c r="AI169" s="730"/>
      <c r="AJ169" s="730"/>
      <c r="AK169" s="730"/>
      <c r="AL169" s="730"/>
      <c r="AM169" s="730"/>
      <c r="AN169" s="730"/>
      <c r="AO169" s="730"/>
      <c r="AP169" s="730"/>
      <c r="AQ169" s="730"/>
      <c r="AR169" s="730"/>
      <c r="AS169" s="730"/>
      <c r="AT169" s="730"/>
      <c r="AU169" s="731"/>
      <c r="AV169" s="316" t="str">
        <f>IF(OR(AQ152="○",AQ154="○",AQ156="○"),"○","－")</f>
        <v>－</v>
      </c>
      <c r="AW169" s="317"/>
      <c r="AX169" s="317"/>
      <c r="AY169" s="317"/>
      <c r="AZ169" s="318"/>
      <c r="BA169" s="316">
        <f t="shared" ref="BA169:BA171" si="2">IF(AV169="○",5,0)</f>
        <v>0</v>
      </c>
      <c r="BB169" s="317"/>
      <c r="BC169" s="317"/>
      <c r="BD169" s="317"/>
      <c r="BE169" s="317"/>
      <c r="BF169" s="317"/>
      <c r="BG169" s="317"/>
      <c r="BH169" s="318"/>
      <c r="BL169" s="27"/>
      <c r="BM169" s="27"/>
    </row>
    <row r="170" spans="2:93" ht="29.25" customHeight="1">
      <c r="B170" s="309" t="s">
        <v>461</v>
      </c>
      <c r="C170" s="310"/>
      <c r="D170" s="310"/>
      <c r="E170" s="310"/>
      <c r="F170" s="310"/>
      <c r="G170" s="310"/>
      <c r="H170" s="310"/>
      <c r="I170" s="310"/>
      <c r="J170" s="310"/>
      <c r="K170" s="310"/>
      <c r="L170" s="310"/>
      <c r="M170" s="310"/>
      <c r="N170" s="310"/>
      <c r="O170" s="310"/>
      <c r="P170" s="310"/>
      <c r="Q170" s="310"/>
      <c r="R170" s="310"/>
      <c r="S170" s="311"/>
      <c r="T170" s="729" t="s">
        <v>270</v>
      </c>
      <c r="U170" s="730"/>
      <c r="V170" s="730"/>
      <c r="W170" s="730"/>
      <c r="X170" s="730"/>
      <c r="Y170" s="730"/>
      <c r="Z170" s="730"/>
      <c r="AA170" s="730"/>
      <c r="AB170" s="730"/>
      <c r="AC170" s="730"/>
      <c r="AD170" s="730"/>
      <c r="AE170" s="730"/>
      <c r="AF170" s="730"/>
      <c r="AG170" s="730"/>
      <c r="AH170" s="730"/>
      <c r="AI170" s="730"/>
      <c r="AJ170" s="730"/>
      <c r="AK170" s="730"/>
      <c r="AL170" s="730"/>
      <c r="AM170" s="730"/>
      <c r="AN170" s="730"/>
      <c r="AO170" s="730"/>
      <c r="AP170" s="730"/>
      <c r="AQ170" s="730"/>
      <c r="AR170" s="730"/>
      <c r="AS170" s="730"/>
      <c r="AT170" s="730"/>
      <c r="AU170" s="731"/>
      <c r="AV170" s="319" t="s">
        <v>254</v>
      </c>
      <c r="AW170" s="320"/>
      <c r="AX170" s="320"/>
      <c r="AY170" s="320"/>
      <c r="AZ170" s="321"/>
      <c r="BA170" s="316">
        <f>IF(AV170="○",5,0)</f>
        <v>0</v>
      </c>
      <c r="BB170" s="317"/>
      <c r="BC170" s="317"/>
      <c r="BD170" s="317"/>
      <c r="BE170" s="317"/>
      <c r="BF170" s="317"/>
      <c r="BG170" s="317"/>
      <c r="BH170" s="318"/>
      <c r="BI170" s="88"/>
      <c r="BL170" s="27"/>
      <c r="BM170" s="27"/>
    </row>
    <row r="171" spans="2:93" ht="41.25" customHeight="1">
      <c r="B171" s="309" t="s">
        <v>462</v>
      </c>
      <c r="C171" s="310"/>
      <c r="D171" s="310"/>
      <c r="E171" s="310"/>
      <c r="F171" s="310"/>
      <c r="G171" s="310"/>
      <c r="H171" s="310"/>
      <c r="I171" s="310"/>
      <c r="J171" s="310"/>
      <c r="K171" s="310"/>
      <c r="L171" s="310"/>
      <c r="M171" s="310"/>
      <c r="N171" s="310"/>
      <c r="O171" s="310"/>
      <c r="P171" s="310"/>
      <c r="Q171" s="310"/>
      <c r="R171" s="310"/>
      <c r="S171" s="311"/>
      <c r="T171" s="732" t="s">
        <v>271</v>
      </c>
      <c r="U171" s="733"/>
      <c r="V171" s="733"/>
      <c r="W171" s="733"/>
      <c r="X171" s="733"/>
      <c r="Y171" s="733"/>
      <c r="Z171" s="733"/>
      <c r="AA171" s="733"/>
      <c r="AB171" s="733"/>
      <c r="AC171" s="733"/>
      <c r="AD171" s="733"/>
      <c r="AE171" s="733"/>
      <c r="AF171" s="733"/>
      <c r="AG171" s="733"/>
      <c r="AH171" s="733"/>
      <c r="AI171" s="733"/>
      <c r="AJ171" s="733"/>
      <c r="AK171" s="733"/>
      <c r="AL171" s="733"/>
      <c r="AM171" s="733"/>
      <c r="AN171" s="733"/>
      <c r="AO171" s="733"/>
      <c r="AP171" s="733"/>
      <c r="AQ171" s="733"/>
      <c r="AR171" s="733"/>
      <c r="AS171" s="733"/>
      <c r="AT171" s="733"/>
      <c r="AU171" s="734"/>
      <c r="AV171" s="319" t="s">
        <v>254</v>
      </c>
      <c r="AW171" s="320"/>
      <c r="AX171" s="320"/>
      <c r="AY171" s="320"/>
      <c r="AZ171" s="321"/>
      <c r="BA171" s="316">
        <f t="shared" si="2"/>
        <v>0</v>
      </c>
      <c r="BB171" s="317"/>
      <c r="BC171" s="317"/>
      <c r="BD171" s="317"/>
      <c r="BE171" s="317"/>
      <c r="BF171" s="317"/>
      <c r="BG171" s="317"/>
      <c r="BH171" s="318"/>
    </row>
    <row r="172" spans="2:93" ht="54" customHeight="1">
      <c r="B172" s="309" t="s">
        <v>463</v>
      </c>
      <c r="C172" s="310"/>
      <c r="D172" s="310"/>
      <c r="E172" s="310"/>
      <c r="F172" s="310"/>
      <c r="G172" s="310"/>
      <c r="H172" s="310"/>
      <c r="I172" s="310"/>
      <c r="J172" s="310"/>
      <c r="K172" s="310"/>
      <c r="L172" s="310"/>
      <c r="M172" s="310"/>
      <c r="N172" s="310"/>
      <c r="O172" s="310"/>
      <c r="P172" s="310"/>
      <c r="Q172" s="310"/>
      <c r="R172" s="310"/>
      <c r="S172" s="311"/>
      <c r="T172" s="729" t="s">
        <v>512</v>
      </c>
      <c r="U172" s="730"/>
      <c r="V172" s="730"/>
      <c r="W172" s="730"/>
      <c r="X172" s="730"/>
      <c r="Y172" s="730"/>
      <c r="Z172" s="730"/>
      <c r="AA172" s="730"/>
      <c r="AB172" s="730"/>
      <c r="AC172" s="730"/>
      <c r="AD172" s="730"/>
      <c r="AE172" s="730"/>
      <c r="AF172" s="730"/>
      <c r="AG172" s="730"/>
      <c r="AH172" s="730"/>
      <c r="AI172" s="730"/>
      <c r="AJ172" s="730"/>
      <c r="AK172" s="730"/>
      <c r="AL172" s="730"/>
      <c r="AM172" s="730"/>
      <c r="AN172" s="730"/>
      <c r="AO172" s="730"/>
      <c r="AP172" s="730"/>
      <c r="AQ172" s="730"/>
      <c r="AR172" s="730"/>
      <c r="AS172" s="730"/>
      <c r="AT172" s="730"/>
      <c r="AU172" s="731"/>
      <c r="AV172" s="319" t="s">
        <v>254</v>
      </c>
      <c r="AW172" s="320"/>
      <c r="AX172" s="320"/>
      <c r="AY172" s="320"/>
      <c r="AZ172" s="321"/>
      <c r="BA172" s="316">
        <f t="shared" ref="BA172" si="3">IF(AV172="○",5,0)</f>
        <v>0</v>
      </c>
      <c r="BB172" s="317"/>
      <c r="BC172" s="317"/>
      <c r="BD172" s="317"/>
      <c r="BE172" s="317"/>
      <c r="BF172" s="317"/>
      <c r="BG172" s="317"/>
      <c r="BH172" s="318"/>
      <c r="BL172" s="27"/>
      <c r="BM172" s="27"/>
    </row>
    <row r="173" spans="2:93" ht="107.25" customHeight="1">
      <c r="B173" s="309" t="s">
        <v>464</v>
      </c>
      <c r="C173" s="310"/>
      <c r="D173" s="310"/>
      <c r="E173" s="310"/>
      <c r="F173" s="310"/>
      <c r="G173" s="310"/>
      <c r="H173" s="310"/>
      <c r="I173" s="310"/>
      <c r="J173" s="310"/>
      <c r="K173" s="310"/>
      <c r="L173" s="310"/>
      <c r="M173" s="310"/>
      <c r="N173" s="310"/>
      <c r="O173" s="310"/>
      <c r="P173" s="310"/>
      <c r="Q173" s="310"/>
      <c r="R173" s="310"/>
      <c r="S173" s="311"/>
      <c r="T173" s="729" t="s">
        <v>272</v>
      </c>
      <c r="U173" s="730"/>
      <c r="V173" s="730"/>
      <c r="W173" s="730"/>
      <c r="X173" s="730"/>
      <c r="Y173" s="730"/>
      <c r="Z173" s="730"/>
      <c r="AA173" s="730"/>
      <c r="AB173" s="730"/>
      <c r="AC173" s="730"/>
      <c r="AD173" s="730"/>
      <c r="AE173" s="730"/>
      <c r="AF173" s="730"/>
      <c r="AG173" s="730"/>
      <c r="AH173" s="730"/>
      <c r="AI173" s="730"/>
      <c r="AJ173" s="730"/>
      <c r="AK173" s="730"/>
      <c r="AL173" s="730"/>
      <c r="AM173" s="730"/>
      <c r="AN173" s="730"/>
      <c r="AO173" s="730"/>
      <c r="AP173" s="730"/>
      <c r="AQ173" s="730"/>
      <c r="AR173" s="730"/>
      <c r="AS173" s="730"/>
      <c r="AT173" s="730"/>
      <c r="AU173" s="731"/>
      <c r="AV173" s="319" t="s">
        <v>254</v>
      </c>
      <c r="AW173" s="320"/>
      <c r="AX173" s="320"/>
      <c r="AY173" s="320"/>
      <c r="AZ173" s="321"/>
      <c r="BA173" s="316">
        <f>IF(AV173="○",15,0)</f>
        <v>0</v>
      </c>
      <c r="BB173" s="317"/>
      <c r="BC173" s="317"/>
      <c r="BD173" s="317"/>
      <c r="BE173" s="317"/>
      <c r="BF173" s="317"/>
      <c r="BG173" s="317"/>
      <c r="BH173" s="318"/>
      <c r="BL173" s="27"/>
      <c r="BM173" s="27"/>
    </row>
    <row r="174" spans="2:93" ht="18.75" customHeight="1">
      <c r="B174" s="315" t="s">
        <v>273</v>
      </c>
      <c r="C174" s="315"/>
      <c r="D174" s="315"/>
      <c r="E174" s="315"/>
      <c r="F174" s="315"/>
      <c r="G174" s="315"/>
      <c r="H174" s="315"/>
      <c r="I174" s="315"/>
      <c r="J174" s="315"/>
      <c r="K174" s="315"/>
      <c r="L174" s="315"/>
      <c r="M174" s="315"/>
      <c r="N174" s="315"/>
      <c r="O174" s="315"/>
      <c r="P174" s="315"/>
      <c r="Q174" s="315"/>
      <c r="R174" s="315"/>
      <c r="S174" s="315"/>
      <c r="T174" s="315"/>
      <c r="U174" s="315"/>
      <c r="V174" s="315"/>
      <c r="W174" s="315"/>
      <c r="X174" s="315"/>
      <c r="Y174" s="315"/>
      <c r="Z174" s="315"/>
      <c r="AA174" s="315"/>
      <c r="AB174" s="315"/>
      <c r="AC174" s="315"/>
      <c r="AD174" s="315"/>
      <c r="AE174" s="315"/>
      <c r="AF174" s="315"/>
      <c r="AG174" s="315"/>
      <c r="AH174" s="315"/>
      <c r="AI174" s="315"/>
      <c r="AJ174" s="315"/>
      <c r="AK174" s="9"/>
      <c r="AL174" s="9"/>
      <c r="AM174" s="9"/>
      <c r="AN174" s="9"/>
      <c r="AO174" s="9"/>
      <c r="AP174" s="9"/>
      <c r="AQ174" s="9"/>
      <c r="AR174" s="9"/>
      <c r="AS174" s="92"/>
      <c r="AT174" s="92"/>
      <c r="AU174" s="102"/>
      <c r="AV174" s="354" t="s">
        <v>274</v>
      </c>
      <c r="AW174" s="717"/>
      <c r="AX174" s="717"/>
      <c r="AY174" s="717"/>
      <c r="AZ174" s="718"/>
      <c r="BA174" s="411">
        <f>SUM(BA164:BH173)</f>
        <v>0</v>
      </c>
      <c r="BB174" s="411"/>
      <c r="BC174" s="411"/>
      <c r="BD174" s="411"/>
      <c r="BE174" s="411"/>
      <c r="BF174" s="411"/>
      <c r="BG174" s="411"/>
      <c r="BH174" s="411"/>
      <c r="BL174" s="89"/>
      <c r="BM174" s="89"/>
    </row>
    <row r="175" spans="2:93" ht="18.75" customHeight="1">
      <c r="B175" s="284" t="s">
        <v>275</v>
      </c>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L175" s="89"/>
      <c r="BM175" s="89"/>
    </row>
    <row r="176" spans="2:93" s="46" customFormat="1">
      <c r="B176" s="46" t="s">
        <v>276</v>
      </c>
    </row>
    <row r="177" spans="2:60" s="46" customFormat="1" ht="23.25" customHeight="1">
      <c r="C177" s="331" t="s">
        <v>429</v>
      </c>
      <c r="D177" s="331"/>
      <c r="E177" s="331"/>
      <c r="F177" s="715" t="s">
        <v>277</v>
      </c>
      <c r="G177" s="715"/>
      <c r="H177" s="715"/>
      <c r="I177" s="715"/>
      <c r="J177" s="715"/>
      <c r="K177" s="715"/>
      <c r="L177" s="715"/>
      <c r="M177" s="715"/>
      <c r="N177" s="715"/>
      <c r="O177" s="715"/>
      <c r="P177" s="715"/>
      <c r="Q177" s="715"/>
      <c r="R177" s="715"/>
      <c r="S177" s="715"/>
      <c r="T177" s="715"/>
      <c r="U177" s="715"/>
      <c r="V177" s="715"/>
      <c r="W177" s="715"/>
      <c r="X177" s="715"/>
      <c r="Y177" s="715"/>
      <c r="Z177" s="715"/>
      <c r="AA177" s="715"/>
      <c r="AB177" s="715"/>
      <c r="AC177" s="715"/>
      <c r="AD177" s="715"/>
      <c r="AE177" s="715"/>
      <c r="AF177" s="715"/>
      <c r="AG177" s="715"/>
      <c r="AH177" s="716"/>
    </row>
    <row r="178" spans="2:60" s="46" customFormat="1" ht="13.5" customHeight="1">
      <c r="C178" s="403" t="s">
        <v>278</v>
      </c>
      <c r="D178" s="403"/>
      <c r="E178" s="403"/>
      <c r="F178" s="403"/>
      <c r="G178" s="403"/>
      <c r="H178" s="403"/>
      <c r="I178" s="403"/>
      <c r="J178" s="403"/>
      <c r="K178" s="403"/>
      <c r="L178" s="403"/>
      <c r="M178" s="403"/>
      <c r="N178" s="403"/>
      <c r="O178" s="403"/>
      <c r="P178" s="403"/>
      <c r="Q178" s="403"/>
      <c r="R178" s="403"/>
      <c r="S178" s="403"/>
      <c r="T178" s="403"/>
      <c r="U178" s="403"/>
      <c r="V178" s="403"/>
      <c r="W178" s="403"/>
      <c r="X178" s="403"/>
      <c r="Y178" s="403"/>
      <c r="Z178" s="403"/>
      <c r="AA178" s="403"/>
      <c r="AB178" s="403"/>
      <c r="AC178" s="403"/>
      <c r="AD178" s="403"/>
      <c r="AE178" s="403"/>
      <c r="AF178" s="403"/>
      <c r="AG178" s="403"/>
      <c r="AH178" s="403"/>
      <c r="AI178" s="403"/>
      <c r="AJ178" s="403"/>
      <c r="AK178" s="403"/>
      <c r="AL178" s="403"/>
      <c r="AM178" s="403"/>
      <c r="AN178" s="403"/>
      <c r="AO178" s="403"/>
      <c r="AP178" s="403"/>
      <c r="AQ178" s="403"/>
      <c r="AR178" s="403"/>
      <c r="AS178" s="403"/>
      <c r="AT178" s="403"/>
      <c r="AU178" s="403"/>
      <c r="AV178" s="403"/>
      <c r="AW178" s="403"/>
      <c r="AX178" s="403"/>
      <c r="AY178" s="403"/>
      <c r="AZ178" s="403"/>
      <c r="BA178" s="403"/>
      <c r="BB178" s="403"/>
      <c r="BC178" s="403"/>
      <c r="BD178" s="403"/>
      <c r="BE178" s="403"/>
      <c r="BF178" s="403"/>
      <c r="BG178" s="403"/>
      <c r="BH178" s="403"/>
    </row>
    <row r="179" spans="2:60" s="46" customFormat="1" ht="18" customHeight="1">
      <c r="C179" s="46" t="s">
        <v>279</v>
      </c>
    </row>
    <row r="180" spans="2:60" s="46" customFormat="1" ht="13.5" customHeight="1">
      <c r="C180" s="322" t="s">
        <v>280</v>
      </c>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2"/>
      <c r="BA180" s="322"/>
      <c r="BB180" s="322"/>
      <c r="BC180" s="322"/>
      <c r="BD180" s="322"/>
      <c r="BE180" s="322"/>
      <c r="BF180" s="322"/>
      <c r="BG180" s="322"/>
      <c r="BH180" s="322"/>
    </row>
    <row r="181" spans="2:60" s="46" customFormat="1" ht="18" customHeight="1">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c r="AA181" s="322"/>
      <c r="AB181" s="322"/>
      <c r="AC181" s="322"/>
      <c r="AD181" s="322"/>
      <c r="AE181" s="322"/>
      <c r="AF181" s="322"/>
      <c r="AG181" s="322"/>
      <c r="AH181" s="322"/>
      <c r="AI181" s="322"/>
      <c r="AJ181" s="322"/>
      <c r="AK181" s="322"/>
      <c r="AL181" s="322"/>
      <c r="AM181" s="322"/>
      <c r="AN181" s="322"/>
      <c r="AO181" s="322"/>
      <c r="AP181" s="322"/>
      <c r="AQ181" s="322"/>
      <c r="AR181" s="322"/>
      <c r="AS181" s="322"/>
      <c r="AT181" s="322"/>
      <c r="AU181" s="322"/>
      <c r="AV181" s="322"/>
      <c r="AW181" s="322"/>
      <c r="AX181" s="322"/>
      <c r="AY181" s="322"/>
      <c r="AZ181" s="322"/>
      <c r="BA181" s="322"/>
      <c r="BB181" s="322"/>
      <c r="BC181" s="322"/>
      <c r="BD181" s="322"/>
      <c r="BE181" s="322"/>
      <c r="BF181" s="322"/>
      <c r="BG181" s="322"/>
      <c r="BH181" s="322"/>
    </row>
    <row r="182" spans="2:60" s="46" customFormat="1">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c r="AE182" s="322"/>
      <c r="AF182" s="322"/>
      <c r="AG182" s="322"/>
      <c r="AH182" s="322"/>
      <c r="AI182" s="322"/>
      <c r="AJ182" s="322"/>
      <c r="AK182" s="322"/>
      <c r="AL182" s="322"/>
      <c r="AM182" s="322"/>
      <c r="AN182" s="322"/>
      <c r="AO182" s="322"/>
      <c r="AP182" s="322"/>
      <c r="AQ182" s="322"/>
      <c r="AR182" s="322"/>
      <c r="AS182" s="322"/>
      <c r="AT182" s="322"/>
      <c r="AU182" s="322"/>
      <c r="AV182" s="322"/>
      <c r="AW182" s="322"/>
      <c r="AX182" s="322"/>
      <c r="AY182" s="322"/>
      <c r="AZ182" s="322"/>
      <c r="BA182" s="322"/>
      <c r="BB182" s="322"/>
      <c r="BC182" s="322"/>
      <c r="BD182" s="322"/>
      <c r="BE182" s="322"/>
      <c r="BF182" s="322"/>
      <c r="BG182" s="322"/>
      <c r="BH182" s="322"/>
    </row>
    <row r="183" spans="2:60" s="46" customFormat="1">
      <c r="C183" s="322"/>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322"/>
      <c r="AR183" s="322"/>
      <c r="AS183" s="322"/>
      <c r="AT183" s="322"/>
      <c r="AU183" s="322"/>
      <c r="AV183" s="322"/>
      <c r="AW183" s="322"/>
      <c r="AX183" s="322"/>
      <c r="AY183" s="322"/>
      <c r="AZ183" s="322"/>
      <c r="BA183" s="322"/>
      <c r="BB183" s="322"/>
      <c r="BC183" s="322"/>
      <c r="BD183" s="322"/>
      <c r="BE183" s="322"/>
      <c r="BF183" s="322"/>
      <c r="BG183" s="322"/>
      <c r="BH183" s="322"/>
    </row>
    <row r="184" spans="2:60" s="46" customFormat="1" ht="7.5" customHeight="1"/>
    <row r="185" spans="2:60" s="46" customFormat="1" ht="18" customHeight="1">
      <c r="B185" s="46" t="s">
        <v>281</v>
      </c>
    </row>
    <row r="186" spans="2:60" s="46" customFormat="1" ht="22.5" customHeight="1">
      <c r="C186" s="736" t="s">
        <v>282</v>
      </c>
      <c r="D186" s="736"/>
      <c r="E186" s="736"/>
      <c r="F186" s="736"/>
      <c r="G186" s="736"/>
      <c r="H186" s="736"/>
      <c r="I186" s="736"/>
      <c r="J186" s="736"/>
      <c r="K186" s="735" t="s">
        <v>283</v>
      </c>
      <c r="L186" s="735"/>
      <c r="M186" s="735"/>
      <c r="N186" s="735"/>
      <c r="O186" s="735"/>
      <c r="P186" s="735"/>
      <c r="Q186" s="735"/>
      <c r="R186" s="735"/>
    </row>
    <row r="187" spans="2:60" s="46" customFormat="1" ht="22.5" customHeight="1">
      <c r="C187" s="737" t="s">
        <v>429</v>
      </c>
      <c r="D187" s="737"/>
      <c r="E187" s="737"/>
      <c r="F187" s="737"/>
      <c r="G187" s="737"/>
      <c r="H187" s="737"/>
      <c r="I187" s="737"/>
      <c r="J187" s="737"/>
      <c r="K187" s="737" t="s">
        <v>429</v>
      </c>
      <c r="L187" s="737"/>
      <c r="M187" s="737"/>
      <c r="N187" s="737"/>
      <c r="O187" s="737"/>
      <c r="P187" s="737"/>
      <c r="Q187" s="737"/>
      <c r="R187" s="737"/>
    </row>
    <row r="188" spans="2:60" s="59" customFormat="1" ht="15" customHeight="1">
      <c r="C188" s="59" t="s">
        <v>284</v>
      </c>
    </row>
    <row r="189" spans="2:60" s="46" customFormat="1" ht="9" customHeight="1"/>
    <row r="190" spans="2:60" s="46" customFormat="1" ht="18" customHeight="1">
      <c r="B190" s="46" t="s">
        <v>285</v>
      </c>
    </row>
    <row r="191" spans="2:60" s="46" customFormat="1" ht="18" customHeight="1">
      <c r="C191" s="329" t="s">
        <v>286</v>
      </c>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row>
    <row r="192" spans="2:60" s="46" customFormat="1" ht="23.25" customHeight="1">
      <c r="C192" s="331" t="s">
        <v>429</v>
      </c>
      <c r="D192" s="331"/>
      <c r="E192" s="331"/>
      <c r="F192" s="330" t="s">
        <v>287</v>
      </c>
      <c r="G192" s="330"/>
      <c r="H192" s="330"/>
      <c r="I192" s="330"/>
      <c r="J192" s="330"/>
      <c r="K192" s="330"/>
      <c r="L192" s="330"/>
      <c r="M192" s="330"/>
      <c r="N192" s="331" t="s">
        <v>429</v>
      </c>
      <c r="O192" s="331"/>
      <c r="P192" s="331"/>
      <c r="Q192" s="330" t="s">
        <v>288</v>
      </c>
      <c r="R192" s="330"/>
      <c r="S192" s="330"/>
      <c r="T192" s="330"/>
      <c r="U192" s="330"/>
      <c r="V192" s="330"/>
      <c r="W192" s="330"/>
      <c r="X192" s="330"/>
    </row>
    <row r="193" spans="2:102" s="46" customFormat="1" ht="24.75" customHeight="1">
      <c r="C193" s="292" t="s">
        <v>289</v>
      </c>
      <c r="D193" s="292"/>
      <c r="E193" s="292"/>
      <c r="F193" s="292"/>
      <c r="G193" s="292"/>
      <c r="H193" s="292"/>
      <c r="I193" s="292"/>
      <c r="J193" s="292"/>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2"/>
      <c r="AG193" s="292"/>
      <c r="AH193" s="292"/>
      <c r="AI193" s="292"/>
      <c r="AJ193" s="292"/>
      <c r="AK193" s="292"/>
      <c r="AL193" s="292"/>
      <c r="AM193" s="292"/>
      <c r="AN193" s="292"/>
      <c r="AO193" s="292"/>
      <c r="AP193" s="292"/>
      <c r="AQ193" s="292"/>
      <c r="AR193" s="292"/>
      <c r="AS193" s="292"/>
      <c r="AT193" s="292"/>
      <c r="AU193" s="292"/>
      <c r="AV193" s="292"/>
      <c r="AW193" s="292"/>
      <c r="AX193" s="292"/>
      <c r="AY193" s="292"/>
      <c r="AZ193" s="292"/>
      <c r="BA193" s="292"/>
      <c r="BB193" s="292"/>
      <c r="BC193" s="292"/>
      <c r="BD193" s="292"/>
      <c r="BE193" s="292"/>
      <c r="BF193" s="292"/>
      <c r="BG193" s="292"/>
      <c r="BH193" s="292"/>
    </row>
    <row r="194" spans="2:102" s="46" customFormat="1" ht="18" customHeight="1">
      <c r="C194" s="46" t="s">
        <v>290</v>
      </c>
    </row>
    <row r="195" spans="2:102" s="46" customFormat="1" ht="18" customHeight="1">
      <c r="C195" s="46" t="s">
        <v>194</v>
      </c>
      <c r="D195" s="46" t="s">
        <v>291</v>
      </c>
    </row>
    <row r="196" spans="2:102" s="46" customFormat="1" ht="18" customHeight="1">
      <c r="E196" s="46" t="s">
        <v>292</v>
      </c>
    </row>
    <row r="197" spans="2:102" s="46" customFormat="1" ht="18" customHeight="1">
      <c r="E197" s="46" t="s">
        <v>293</v>
      </c>
    </row>
    <row r="198" spans="2:102" s="46" customFormat="1" ht="18" customHeight="1">
      <c r="J198" s="46" t="s">
        <v>294</v>
      </c>
    </row>
    <row r="199" spans="2:102" s="46" customFormat="1" ht="9.75" customHeight="1"/>
    <row r="200" spans="2:102" s="59" customFormat="1" ht="24.75" customHeight="1">
      <c r="D200" s="292" t="s">
        <v>295</v>
      </c>
      <c r="E200" s="292"/>
      <c r="F200" s="292"/>
      <c r="G200" s="292"/>
      <c r="H200" s="292"/>
      <c r="I200" s="292"/>
      <c r="J200" s="292"/>
      <c r="K200" s="292"/>
      <c r="L200" s="292"/>
      <c r="M200" s="292"/>
      <c r="N200" s="292"/>
      <c r="O200" s="292"/>
      <c r="P200" s="292"/>
      <c r="Q200" s="292"/>
      <c r="R200" s="292"/>
      <c r="S200" s="292"/>
      <c r="T200" s="292"/>
      <c r="U200" s="292"/>
      <c r="V200" s="292"/>
      <c r="W200" s="292"/>
      <c r="X200" s="292"/>
      <c r="Y200" s="292"/>
      <c r="Z200" s="292"/>
      <c r="AA200" s="292"/>
      <c r="AB200" s="292"/>
      <c r="AC200" s="292"/>
      <c r="AD200" s="292"/>
      <c r="AE200" s="292"/>
      <c r="AF200" s="292"/>
      <c r="AG200" s="292"/>
      <c r="AH200" s="292"/>
      <c r="AI200" s="292"/>
      <c r="AJ200" s="292"/>
      <c r="AK200" s="292"/>
      <c r="AL200" s="292"/>
      <c r="AM200" s="292"/>
      <c r="AN200" s="292"/>
      <c r="AO200" s="292"/>
      <c r="AP200" s="292"/>
      <c r="AQ200" s="292"/>
      <c r="AR200" s="292"/>
      <c r="AS200" s="292"/>
      <c r="AT200" s="292"/>
      <c r="AU200" s="292"/>
      <c r="AV200" s="292"/>
      <c r="AW200" s="292"/>
      <c r="AX200" s="292"/>
      <c r="AY200" s="292"/>
      <c r="AZ200" s="292"/>
      <c r="BA200" s="292"/>
      <c r="BB200" s="292"/>
      <c r="BC200" s="292"/>
      <c r="BD200" s="292"/>
      <c r="BE200" s="292"/>
      <c r="BF200" s="292"/>
      <c r="BG200" s="292"/>
      <c r="BH200" s="292"/>
      <c r="BI200" s="292"/>
    </row>
    <row r="201" spans="2:102" s="59" customFormat="1" ht="24.75" customHeight="1">
      <c r="D201" s="292" t="s">
        <v>296</v>
      </c>
      <c r="E201" s="292"/>
      <c r="F201" s="292"/>
      <c r="G201" s="292"/>
      <c r="H201" s="292"/>
      <c r="I201" s="292"/>
      <c r="J201" s="292"/>
      <c r="K201" s="292"/>
      <c r="L201" s="292"/>
      <c r="M201" s="292"/>
      <c r="N201" s="292"/>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row>
    <row r="202" spans="2:102" s="46" customFormat="1" ht="9.75" customHeight="1"/>
    <row r="203" spans="2:102" s="46" customFormat="1" ht="18" customHeight="1">
      <c r="B203" s="46" t="s">
        <v>297</v>
      </c>
    </row>
    <row r="204" spans="2:102" s="46" customFormat="1" ht="18" customHeight="1">
      <c r="C204" s="46" t="s">
        <v>443</v>
      </c>
    </row>
    <row r="205" spans="2:102" s="46" customFormat="1" ht="18" customHeight="1">
      <c r="D205" s="46" t="s">
        <v>298</v>
      </c>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331" t="s">
        <v>429</v>
      </c>
      <c r="E206" s="331"/>
      <c r="F206" s="331"/>
      <c r="G206" s="402" t="s">
        <v>299</v>
      </c>
      <c r="H206" s="402"/>
      <c r="I206" s="402"/>
      <c r="J206" s="402"/>
      <c r="K206" s="402"/>
      <c r="L206" s="402"/>
      <c r="M206" s="402"/>
      <c r="N206" s="402"/>
      <c r="O206" s="402"/>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300</v>
      </c>
      <c r="BK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443</v>
      </c>
      <c r="BK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301</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331" t="s">
        <v>429</v>
      </c>
      <c r="E211" s="331"/>
      <c r="F211" s="331"/>
      <c r="G211" s="397" t="s">
        <v>302</v>
      </c>
      <c r="H211" s="398"/>
      <c r="I211" s="398"/>
      <c r="J211" s="398"/>
      <c r="K211" s="398"/>
      <c r="L211" s="398"/>
      <c r="M211" s="398"/>
      <c r="N211" s="398"/>
      <c r="O211" s="398"/>
      <c r="P211" s="398"/>
      <c r="Q211" s="398"/>
      <c r="R211" s="398"/>
      <c r="S211" s="399"/>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row>
    <row r="212" spans="2:102" s="61" customFormat="1" ht="11.25">
      <c r="C212" s="62" t="s">
        <v>303</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ht="11.25">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84" t="s">
        <v>304</v>
      </c>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row>
    <row r="215" spans="2:102" s="5" customFormat="1" ht="35.25" customHeight="1">
      <c r="B215" s="400" t="s">
        <v>305</v>
      </c>
      <c r="C215" s="400"/>
      <c r="D215" s="401"/>
      <c r="E215" s="401"/>
      <c r="F215" s="401"/>
      <c r="G215" s="401"/>
      <c r="H215" s="401"/>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c r="AJ215" s="401"/>
      <c r="AK215" s="401"/>
      <c r="AL215" s="401"/>
      <c r="AM215" s="401"/>
      <c r="AN215" s="401"/>
      <c r="AO215" s="401"/>
      <c r="AP215" s="401"/>
      <c r="AQ215" s="401"/>
      <c r="AR215" s="401"/>
      <c r="AS215" s="401"/>
      <c r="AT215" s="401"/>
      <c r="AU215" s="401"/>
      <c r="AV215" s="401"/>
      <c r="AW215" s="401"/>
      <c r="AX215" s="401"/>
      <c r="AY215" s="401"/>
      <c r="AZ215" s="401"/>
      <c r="BA215" s="401"/>
      <c r="BB215" s="401"/>
      <c r="BC215" s="401"/>
      <c r="BD215" s="401"/>
      <c r="BE215" s="401"/>
      <c r="BF215" s="401"/>
      <c r="BG215" s="401"/>
      <c r="BH215" s="401"/>
    </row>
    <row r="216" spans="2:102" s="5" customFormat="1" ht="39.75" customHeight="1">
      <c r="B216" s="247">
        <v>1</v>
      </c>
      <c r="C216" s="247"/>
      <c r="D216" s="309" t="s">
        <v>306</v>
      </c>
      <c r="E216" s="310"/>
      <c r="F216" s="310"/>
      <c r="G216" s="310"/>
      <c r="H216" s="310"/>
      <c r="I216" s="310"/>
      <c r="J216" s="310"/>
      <c r="K216" s="310"/>
      <c r="L216" s="310"/>
      <c r="M216" s="310"/>
      <c r="N216" s="310"/>
      <c r="O216" s="310"/>
      <c r="P216" s="310"/>
      <c r="Q216" s="310"/>
      <c r="R216" s="310"/>
      <c r="S216" s="310"/>
      <c r="T216" s="310"/>
      <c r="U216" s="311"/>
      <c r="V216" s="257">
        <v>7</v>
      </c>
      <c r="W216" s="258"/>
      <c r="X216" s="312" t="s">
        <v>307</v>
      </c>
      <c r="Y216" s="313"/>
      <c r="Z216" s="313"/>
      <c r="AA216" s="313"/>
      <c r="AB216" s="313"/>
      <c r="AC216" s="313"/>
      <c r="AD216" s="313"/>
      <c r="AE216" s="313"/>
      <c r="AF216" s="313"/>
      <c r="AG216" s="313"/>
      <c r="AH216" s="313"/>
      <c r="AI216" s="313"/>
      <c r="AJ216" s="313"/>
      <c r="AK216" s="313"/>
      <c r="AL216" s="313"/>
      <c r="AM216" s="313"/>
      <c r="AN216" s="313"/>
      <c r="AO216" s="314"/>
      <c r="AP216" s="257">
        <v>13</v>
      </c>
      <c r="AQ216" s="258"/>
      <c r="AR216" s="309" t="s">
        <v>308</v>
      </c>
      <c r="AS216" s="310"/>
      <c r="AT216" s="310"/>
      <c r="AU216" s="310"/>
      <c r="AV216" s="310"/>
      <c r="AW216" s="310"/>
      <c r="AX216" s="310"/>
      <c r="AY216" s="310"/>
      <c r="AZ216" s="310"/>
      <c r="BA216" s="310"/>
      <c r="BB216" s="310"/>
      <c r="BC216" s="310"/>
      <c r="BD216" s="310"/>
      <c r="BE216" s="310"/>
      <c r="BF216" s="310"/>
      <c r="BG216" s="310"/>
      <c r="BH216" s="310"/>
      <c r="BI216" s="311"/>
    </row>
    <row r="217" spans="2:102" s="5" customFormat="1" ht="39.75" customHeight="1">
      <c r="B217" s="247">
        <v>2</v>
      </c>
      <c r="C217" s="247"/>
      <c r="D217" s="309" t="s">
        <v>309</v>
      </c>
      <c r="E217" s="310"/>
      <c r="F217" s="310"/>
      <c r="G217" s="310"/>
      <c r="H217" s="310"/>
      <c r="I217" s="310"/>
      <c r="J217" s="310"/>
      <c r="K217" s="310"/>
      <c r="L217" s="310"/>
      <c r="M217" s="310"/>
      <c r="N217" s="310"/>
      <c r="O217" s="310"/>
      <c r="P217" s="310"/>
      <c r="Q217" s="310"/>
      <c r="R217" s="310"/>
      <c r="S217" s="310"/>
      <c r="T217" s="310"/>
      <c r="U217" s="311"/>
      <c r="V217" s="257">
        <v>8</v>
      </c>
      <c r="W217" s="258"/>
      <c r="X217" s="312" t="s">
        <v>466</v>
      </c>
      <c r="Y217" s="313"/>
      <c r="Z217" s="313"/>
      <c r="AA217" s="313"/>
      <c r="AB217" s="313"/>
      <c r="AC217" s="313"/>
      <c r="AD217" s="313"/>
      <c r="AE217" s="313"/>
      <c r="AF217" s="313"/>
      <c r="AG217" s="313"/>
      <c r="AH217" s="313"/>
      <c r="AI217" s="313"/>
      <c r="AJ217" s="313"/>
      <c r="AK217" s="313"/>
      <c r="AL217" s="313"/>
      <c r="AM217" s="313"/>
      <c r="AN217" s="313"/>
      <c r="AO217" s="314"/>
      <c r="AP217" s="257">
        <v>14</v>
      </c>
      <c r="AQ217" s="258"/>
      <c r="AR217" s="309" t="s">
        <v>310</v>
      </c>
      <c r="AS217" s="310"/>
      <c r="AT217" s="310"/>
      <c r="AU217" s="310"/>
      <c r="AV217" s="310"/>
      <c r="AW217" s="310"/>
      <c r="AX217" s="310"/>
      <c r="AY217" s="310"/>
      <c r="AZ217" s="310"/>
      <c r="BA217" s="310"/>
      <c r="BB217" s="310"/>
      <c r="BC217" s="310"/>
      <c r="BD217" s="310"/>
      <c r="BE217" s="310"/>
      <c r="BF217" s="310"/>
      <c r="BG217" s="310"/>
      <c r="BH217" s="310"/>
      <c r="BI217" s="311"/>
    </row>
    <row r="218" spans="2:102" s="5" customFormat="1" ht="39.75" customHeight="1">
      <c r="B218" s="247">
        <v>3</v>
      </c>
      <c r="C218" s="247"/>
      <c r="D218" s="309" t="s">
        <v>311</v>
      </c>
      <c r="E218" s="310"/>
      <c r="F218" s="310"/>
      <c r="G218" s="310"/>
      <c r="H218" s="310"/>
      <c r="I218" s="310"/>
      <c r="J218" s="310"/>
      <c r="K218" s="310"/>
      <c r="L218" s="310"/>
      <c r="M218" s="310"/>
      <c r="N218" s="310"/>
      <c r="O218" s="310"/>
      <c r="P218" s="310"/>
      <c r="Q218" s="310"/>
      <c r="R218" s="310"/>
      <c r="S218" s="310"/>
      <c r="T218" s="310"/>
      <c r="U218" s="311"/>
      <c r="V218" s="257">
        <v>9</v>
      </c>
      <c r="W218" s="258"/>
      <c r="X218" s="312" t="s">
        <v>312</v>
      </c>
      <c r="Y218" s="313"/>
      <c r="Z218" s="313"/>
      <c r="AA218" s="313"/>
      <c r="AB218" s="313"/>
      <c r="AC218" s="313"/>
      <c r="AD218" s="313"/>
      <c r="AE218" s="313"/>
      <c r="AF218" s="313"/>
      <c r="AG218" s="313"/>
      <c r="AH218" s="313"/>
      <c r="AI218" s="313"/>
      <c r="AJ218" s="313"/>
      <c r="AK218" s="313"/>
      <c r="AL218" s="313"/>
      <c r="AM218" s="313"/>
      <c r="AN218" s="313"/>
      <c r="AO218" s="314"/>
      <c r="AP218" s="257">
        <v>15</v>
      </c>
      <c r="AQ218" s="258"/>
      <c r="AR218" s="309" t="s">
        <v>468</v>
      </c>
      <c r="AS218" s="310"/>
      <c r="AT218" s="310"/>
      <c r="AU218" s="310"/>
      <c r="AV218" s="310"/>
      <c r="AW218" s="310"/>
      <c r="AX218" s="310"/>
      <c r="AY218" s="310"/>
      <c r="AZ218" s="310"/>
      <c r="BA218" s="310"/>
      <c r="BB218" s="310"/>
      <c r="BC218" s="310"/>
      <c r="BD218" s="310"/>
      <c r="BE218" s="310"/>
      <c r="BF218" s="310"/>
      <c r="BG218" s="310"/>
      <c r="BH218" s="310"/>
      <c r="BI218" s="311"/>
    </row>
    <row r="219" spans="2:102" s="5" customFormat="1" ht="39.75" customHeight="1">
      <c r="B219" s="247">
        <v>4</v>
      </c>
      <c r="C219" s="247"/>
      <c r="D219" s="309" t="s">
        <v>465</v>
      </c>
      <c r="E219" s="310"/>
      <c r="F219" s="310"/>
      <c r="G219" s="310"/>
      <c r="H219" s="310"/>
      <c r="I219" s="310"/>
      <c r="J219" s="310"/>
      <c r="K219" s="310"/>
      <c r="L219" s="310"/>
      <c r="M219" s="310"/>
      <c r="N219" s="310"/>
      <c r="O219" s="310"/>
      <c r="P219" s="310"/>
      <c r="Q219" s="310"/>
      <c r="R219" s="310"/>
      <c r="S219" s="310"/>
      <c r="T219" s="310"/>
      <c r="U219" s="311"/>
      <c r="V219" s="257">
        <v>10</v>
      </c>
      <c r="W219" s="258"/>
      <c r="X219" s="312" t="s">
        <v>313</v>
      </c>
      <c r="Y219" s="313"/>
      <c r="Z219" s="313"/>
      <c r="AA219" s="313"/>
      <c r="AB219" s="313"/>
      <c r="AC219" s="313"/>
      <c r="AD219" s="313"/>
      <c r="AE219" s="313"/>
      <c r="AF219" s="313"/>
      <c r="AG219" s="313"/>
      <c r="AH219" s="313"/>
      <c r="AI219" s="313"/>
      <c r="AJ219" s="313"/>
      <c r="AK219" s="313"/>
      <c r="AL219" s="313"/>
      <c r="AM219" s="313"/>
      <c r="AN219" s="313"/>
      <c r="AO219" s="314"/>
      <c r="AP219" s="257">
        <v>16</v>
      </c>
      <c r="AQ219" s="258"/>
      <c r="AR219" s="309" t="s">
        <v>314</v>
      </c>
      <c r="AS219" s="310"/>
      <c r="AT219" s="310"/>
      <c r="AU219" s="310"/>
      <c r="AV219" s="310"/>
      <c r="AW219" s="310"/>
      <c r="AX219" s="310"/>
      <c r="AY219" s="310"/>
      <c r="AZ219" s="310"/>
      <c r="BA219" s="310"/>
      <c r="BB219" s="310"/>
      <c r="BC219" s="310"/>
      <c r="BD219" s="310"/>
      <c r="BE219" s="310"/>
      <c r="BF219" s="310"/>
      <c r="BG219" s="310"/>
      <c r="BH219" s="310"/>
      <c r="BI219" s="311"/>
    </row>
    <row r="220" spans="2:102" s="5" customFormat="1" ht="39.75" customHeight="1">
      <c r="B220" s="247">
        <v>5</v>
      </c>
      <c r="C220" s="247"/>
      <c r="D220" s="309" t="s">
        <v>315</v>
      </c>
      <c r="E220" s="310"/>
      <c r="F220" s="310"/>
      <c r="G220" s="310"/>
      <c r="H220" s="310"/>
      <c r="I220" s="310"/>
      <c r="J220" s="310"/>
      <c r="K220" s="310"/>
      <c r="L220" s="310"/>
      <c r="M220" s="310"/>
      <c r="N220" s="310"/>
      <c r="O220" s="310"/>
      <c r="P220" s="310"/>
      <c r="Q220" s="310"/>
      <c r="R220" s="310"/>
      <c r="S220" s="310"/>
      <c r="T220" s="310"/>
      <c r="U220" s="311"/>
      <c r="V220" s="257">
        <v>11</v>
      </c>
      <c r="W220" s="258"/>
      <c r="X220" s="312" t="s">
        <v>467</v>
      </c>
      <c r="Y220" s="313"/>
      <c r="Z220" s="313"/>
      <c r="AA220" s="313"/>
      <c r="AB220" s="313"/>
      <c r="AC220" s="313"/>
      <c r="AD220" s="313"/>
      <c r="AE220" s="313"/>
      <c r="AF220" s="313"/>
      <c r="AG220" s="313"/>
      <c r="AH220" s="313"/>
      <c r="AI220" s="313"/>
      <c r="AJ220" s="313"/>
      <c r="AK220" s="313"/>
      <c r="AL220" s="313"/>
      <c r="AM220" s="313"/>
      <c r="AN220" s="313"/>
      <c r="AO220" s="314"/>
      <c r="AP220" s="257">
        <v>17</v>
      </c>
      <c r="AQ220" s="258"/>
      <c r="AR220" s="309"/>
      <c r="AS220" s="310"/>
      <c r="AT220" s="310"/>
      <c r="AU220" s="310"/>
      <c r="AV220" s="310"/>
      <c r="AW220" s="310"/>
      <c r="AX220" s="310"/>
      <c r="AY220" s="310"/>
      <c r="AZ220" s="310"/>
      <c r="BA220" s="310"/>
      <c r="BB220" s="310"/>
      <c r="BC220" s="310"/>
      <c r="BD220" s="310"/>
      <c r="BE220" s="310"/>
      <c r="BF220" s="310"/>
      <c r="BG220" s="310"/>
      <c r="BH220" s="310"/>
      <c r="BI220" s="311"/>
    </row>
    <row r="221" spans="2:102" s="5" customFormat="1" ht="39.75" customHeight="1">
      <c r="B221" s="247">
        <v>6</v>
      </c>
      <c r="C221" s="247"/>
      <c r="D221" s="309" t="s">
        <v>316</v>
      </c>
      <c r="E221" s="310"/>
      <c r="F221" s="310"/>
      <c r="G221" s="310"/>
      <c r="H221" s="310"/>
      <c r="I221" s="310"/>
      <c r="J221" s="310"/>
      <c r="K221" s="310"/>
      <c r="L221" s="310"/>
      <c r="M221" s="310"/>
      <c r="N221" s="310"/>
      <c r="O221" s="310"/>
      <c r="P221" s="310"/>
      <c r="Q221" s="310"/>
      <c r="R221" s="310"/>
      <c r="S221" s="310"/>
      <c r="T221" s="310"/>
      <c r="U221" s="311"/>
      <c r="V221" s="257">
        <v>12</v>
      </c>
      <c r="W221" s="258"/>
      <c r="X221" s="312" t="s">
        <v>317</v>
      </c>
      <c r="Y221" s="313"/>
      <c r="Z221" s="313"/>
      <c r="AA221" s="313"/>
      <c r="AB221" s="313"/>
      <c r="AC221" s="313"/>
      <c r="AD221" s="313"/>
      <c r="AE221" s="313"/>
      <c r="AF221" s="313"/>
      <c r="AG221" s="313"/>
      <c r="AH221" s="313"/>
      <c r="AI221" s="313"/>
      <c r="AJ221" s="313"/>
      <c r="AK221" s="313"/>
      <c r="AL221" s="313"/>
      <c r="AM221" s="313"/>
      <c r="AN221" s="313"/>
      <c r="AO221" s="314"/>
      <c r="AP221" s="257">
        <v>18</v>
      </c>
      <c r="AQ221" s="258"/>
      <c r="AR221" s="309"/>
      <c r="AS221" s="310"/>
      <c r="AT221" s="310"/>
      <c r="AU221" s="310"/>
      <c r="AV221" s="310"/>
      <c r="AW221" s="310"/>
      <c r="AX221" s="310"/>
      <c r="AY221" s="310"/>
      <c r="AZ221" s="310"/>
      <c r="BA221" s="310"/>
      <c r="BB221" s="310"/>
      <c r="BC221" s="310"/>
      <c r="BD221" s="310"/>
      <c r="BE221" s="310"/>
      <c r="BF221" s="310"/>
      <c r="BG221" s="310"/>
      <c r="BH221" s="310"/>
      <c r="BI221" s="311"/>
    </row>
    <row r="222" spans="2:102" s="5" customFormat="1" ht="9.75" customHeight="1">
      <c r="B222" s="355" t="s">
        <v>318</v>
      </c>
      <c r="C222" s="356"/>
      <c r="D222" s="356"/>
      <c r="E222" s="356"/>
      <c r="F222" s="356"/>
      <c r="G222" s="356"/>
      <c r="H222" s="356"/>
      <c r="I222" s="356"/>
      <c r="J222" s="356"/>
      <c r="K222" s="356"/>
      <c r="L222" s="356"/>
      <c r="M222" s="356"/>
      <c r="N222" s="356"/>
      <c r="O222" s="357"/>
      <c r="P222" s="396" t="s">
        <v>319</v>
      </c>
      <c r="Q222" s="396"/>
      <c r="R222" s="396"/>
      <c r="S222" s="396"/>
      <c r="T222" s="396"/>
      <c r="U222" s="396"/>
      <c r="V222" s="396"/>
      <c r="W222" s="396"/>
      <c r="X222" s="396"/>
      <c r="Y222" s="396"/>
      <c r="Z222" s="396"/>
      <c r="AA222" s="396"/>
      <c r="AB222" s="396"/>
      <c r="AC222" s="396"/>
      <c r="AD222" s="396"/>
      <c r="AE222" s="396"/>
      <c r="AF222" s="396"/>
      <c r="AG222" s="396"/>
      <c r="AH222" s="396"/>
      <c r="AI222" s="396"/>
      <c r="AJ222" s="396"/>
      <c r="AK222" s="396"/>
      <c r="AL222" s="396"/>
      <c r="AM222" s="396"/>
      <c r="AN222" s="396"/>
      <c r="AO222" s="396"/>
      <c r="AP222" s="396"/>
      <c r="AQ222" s="396"/>
      <c r="AR222" s="396"/>
      <c r="AS222" s="396"/>
      <c r="AT222" s="396"/>
      <c r="AU222" s="396"/>
      <c r="AV222" s="396"/>
      <c r="AW222" s="396"/>
      <c r="AX222" s="396"/>
      <c r="AY222" s="396"/>
      <c r="AZ222" s="396"/>
      <c r="BA222" s="396"/>
      <c r="BB222" s="396"/>
      <c r="BC222" s="396"/>
      <c r="BD222" s="396"/>
      <c r="BE222" s="396"/>
      <c r="BF222" s="396"/>
      <c r="BG222" s="396"/>
      <c r="BH222" s="396"/>
      <c r="BI222" s="396"/>
    </row>
    <row r="223" spans="2:102" s="5" customFormat="1" ht="42.95" customHeight="1">
      <c r="B223" s="319"/>
      <c r="C223" s="320"/>
      <c r="D223" s="320"/>
      <c r="E223" s="320"/>
      <c r="F223" s="320"/>
      <c r="G223" s="320"/>
      <c r="H223" s="320"/>
      <c r="I223" s="320"/>
      <c r="J223" s="320"/>
      <c r="K223" s="320"/>
      <c r="L223" s="320"/>
      <c r="M223" s="320"/>
      <c r="N223" s="320"/>
      <c r="O223" s="321"/>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c r="AR223" s="347"/>
      <c r="AS223" s="347"/>
      <c r="AT223" s="347"/>
      <c r="AU223" s="347"/>
      <c r="AV223" s="347"/>
      <c r="AW223" s="347"/>
      <c r="AX223" s="347"/>
      <c r="AY223" s="347"/>
      <c r="AZ223" s="347"/>
      <c r="BA223" s="347"/>
      <c r="BB223" s="347"/>
      <c r="BC223" s="347"/>
      <c r="BD223" s="347"/>
      <c r="BE223" s="347"/>
      <c r="BF223" s="347"/>
      <c r="BG223" s="347"/>
      <c r="BH223" s="347"/>
      <c r="BI223" s="347"/>
    </row>
    <row r="224" spans="2:102" s="5" customFormat="1" ht="18" customHeight="1"/>
    <row r="226" spans="2:11" hidden="1">
      <c r="B226" s="50" t="s">
        <v>320</v>
      </c>
      <c r="K226" s="50"/>
    </row>
    <row r="227" spans="2:11" hidden="1">
      <c r="B227" s="50" t="s">
        <v>321</v>
      </c>
      <c r="K227" s="50"/>
    </row>
    <row r="228" spans="2:11" hidden="1">
      <c r="B228" s="50" t="s">
        <v>322</v>
      </c>
      <c r="K228" s="50"/>
    </row>
    <row r="229" spans="2:11" hidden="1">
      <c r="B229" s="50" t="s">
        <v>323</v>
      </c>
      <c r="K229" s="50"/>
    </row>
    <row r="230" spans="2:11" hidden="1">
      <c r="B230" s="50" t="s">
        <v>324</v>
      </c>
      <c r="K230" s="50"/>
    </row>
    <row r="231" spans="2:11" hidden="1">
      <c r="B231" s="50" t="s">
        <v>325</v>
      </c>
      <c r="K231" s="50"/>
    </row>
    <row r="232" spans="2:11" hidden="1">
      <c r="B232" s="50" t="s">
        <v>326</v>
      </c>
      <c r="K232" s="50"/>
    </row>
    <row r="233" spans="2:11" hidden="1">
      <c r="B233" s="50" t="s">
        <v>327</v>
      </c>
      <c r="K233" s="50"/>
    </row>
    <row r="234" spans="2:11" hidden="1">
      <c r="B234" s="50" t="s">
        <v>328</v>
      </c>
      <c r="K234" s="50"/>
    </row>
    <row r="235" spans="2:11" hidden="1">
      <c r="B235" s="50" t="s">
        <v>329</v>
      </c>
      <c r="K235" s="50"/>
    </row>
    <row r="236" spans="2:11" hidden="1">
      <c r="B236" s="50" t="s">
        <v>330</v>
      </c>
      <c r="K236" s="50"/>
    </row>
    <row r="237" spans="2:11" hidden="1">
      <c r="B237" s="50" t="s">
        <v>331</v>
      </c>
      <c r="K237" s="50"/>
    </row>
    <row r="238" spans="2:11" hidden="1">
      <c r="B238" s="50" t="s">
        <v>332</v>
      </c>
      <c r="K238" s="50"/>
    </row>
    <row r="239" spans="2:11" hidden="1">
      <c r="B239" s="50" t="s">
        <v>333</v>
      </c>
      <c r="K239" s="50"/>
    </row>
    <row r="240" spans="2:11" hidden="1">
      <c r="B240" s="50" t="s">
        <v>334</v>
      </c>
      <c r="K240" s="50"/>
    </row>
    <row r="241" spans="2:11" hidden="1">
      <c r="B241" s="50" t="s">
        <v>335</v>
      </c>
      <c r="K241" s="50"/>
    </row>
    <row r="242" spans="2:11" hidden="1">
      <c r="B242" s="50" t="s">
        <v>336</v>
      </c>
      <c r="K242" s="50"/>
    </row>
    <row r="243" spans="2:11" hidden="1">
      <c r="B243" s="50" t="s">
        <v>337</v>
      </c>
      <c r="K243" s="50"/>
    </row>
    <row r="244" spans="2:11" hidden="1">
      <c r="B244" s="50" t="s">
        <v>338</v>
      </c>
      <c r="K244" s="50"/>
    </row>
    <row r="245" spans="2:11" hidden="1">
      <c r="B245" s="50" t="s">
        <v>339</v>
      </c>
      <c r="K245" s="50"/>
    </row>
    <row r="246" spans="2:11" hidden="1">
      <c r="B246" s="50" t="s">
        <v>340</v>
      </c>
      <c r="K246" s="50"/>
    </row>
    <row r="247" spans="2:11" hidden="1">
      <c r="B247" s="50" t="s">
        <v>341</v>
      </c>
      <c r="K247" s="50"/>
    </row>
    <row r="248" spans="2:11" hidden="1">
      <c r="B248" s="50" t="s">
        <v>342</v>
      </c>
      <c r="K248" s="50"/>
    </row>
    <row r="249" spans="2:11" hidden="1">
      <c r="B249" s="50" t="s">
        <v>343</v>
      </c>
      <c r="K249" s="50"/>
    </row>
    <row r="250" spans="2:11" hidden="1">
      <c r="B250" s="50" t="s">
        <v>344</v>
      </c>
      <c r="K250" s="50"/>
    </row>
    <row r="251" spans="2:11" hidden="1">
      <c r="B251" s="50" t="s">
        <v>345</v>
      </c>
    </row>
    <row r="252" spans="2:11" hidden="1"/>
    <row r="253" spans="2:11" hidden="1">
      <c r="C253" s="5" t="s">
        <v>346</v>
      </c>
    </row>
    <row r="254" spans="2:11" hidden="1">
      <c r="C254" s="5" t="s">
        <v>347</v>
      </c>
    </row>
    <row r="255" spans="2:11" hidden="1">
      <c r="C255" s="1" t="s">
        <v>348</v>
      </c>
    </row>
    <row r="256" spans="2:11" hidden="1">
      <c r="C256" s="1" t="s">
        <v>349</v>
      </c>
    </row>
    <row r="257" spans="3:3" hidden="1">
      <c r="C257" s="1" t="s">
        <v>350</v>
      </c>
    </row>
  </sheetData>
  <dataConsolidate/>
  <mergeCells count="728">
    <mergeCell ref="K186:R186"/>
    <mergeCell ref="C186:J186"/>
    <mergeCell ref="K187:R187"/>
    <mergeCell ref="C187:J187"/>
    <mergeCell ref="T173:AU173"/>
    <mergeCell ref="AV80:AX80"/>
    <mergeCell ref="B80:E80"/>
    <mergeCell ref="F80:I80"/>
    <mergeCell ref="J80:O80"/>
    <mergeCell ref="AV81:AX81"/>
    <mergeCell ref="S81:V81"/>
    <mergeCell ref="S82:V82"/>
    <mergeCell ref="AQ151:AV151"/>
    <mergeCell ref="AK150:AV150"/>
    <mergeCell ref="B150:H151"/>
    <mergeCell ref="Z80:AD80"/>
    <mergeCell ref="AG80:AK80"/>
    <mergeCell ref="AL80:AP80"/>
    <mergeCell ref="AQ80:AU80"/>
    <mergeCell ref="B81:E81"/>
    <mergeCell ref="F81:I81"/>
    <mergeCell ref="J81:O81"/>
    <mergeCell ref="AE81:AF81"/>
    <mergeCell ref="AE80:AF80"/>
    <mergeCell ref="A1:AJ1"/>
    <mergeCell ref="C177:E177"/>
    <mergeCell ref="F177:AH177"/>
    <mergeCell ref="AV174:AZ174"/>
    <mergeCell ref="AZ50:BH51"/>
    <mergeCell ref="AZ52:BE54"/>
    <mergeCell ref="BF52:BH54"/>
    <mergeCell ref="B88:BJ89"/>
    <mergeCell ref="B166:S166"/>
    <mergeCell ref="B167:S167"/>
    <mergeCell ref="B168:S168"/>
    <mergeCell ref="B169:S169"/>
    <mergeCell ref="AV171:AZ171"/>
    <mergeCell ref="AV172:AZ172"/>
    <mergeCell ref="AV173:AZ173"/>
    <mergeCell ref="T165:AU165"/>
    <mergeCell ref="T164:AU164"/>
    <mergeCell ref="T166:AU166"/>
    <mergeCell ref="T167:AU167"/>
    <mergeCell ref="T168:AU168"/>
    <mergeCell ref="T169:AU169"/>
    <mergeCell ref="T170:AU170"/>
    <mergeCell ref="T171:AU171"/>
    <mergeCell ref="T172:AU172"/>
    <mergeCell ref="BF81:BI81"/>
    <mergeCell ref="BF82:BI82"/>
    <mergeCell ref="BF78:BI79"/>
    <mergeCell ref="AY78:BA79"/>
    <mergeCell ref="AY80:BA80"/>
    <mergeCell ref="AY81:BA81"/>
    <mergeCell ref="AY82:BA82"/>
    <mergeCell ref="B84:BI84"/>
    <mergeCell ref="P82:R82"/>
    <mergeCell ref="B82:E82"/>
    <mergeCell ref="F82:I82"/>
    <mergeCell ref="J82:O82"/>
    <mergeCell ref="AQ83:AU83"/>
    <mergeCell ref="AL83:AP83"/>
    <mergeCell ref="Z81:AD81"/>
    <mergeCell ref="Z82:AD82"/>
    <mergeCell ref="P80:R80"/>
    <mergeCell ref="P81:R81"/>
    <mergeCell ref="W80:Y80"/>
    <mergeCell ref="AG81:AK81"/>
    <mergeCell ref="AL81:AP81"/>
    <mergeCell ref="AQ81:AU81"/>
    <mergeCell ref="BB80:BE80"/>
    <mergeCell ref="BB81:BE81"/>
    <mergeCell ref="B16:I18"/>
    <mergeCell ref="K16:T16"/>
    <mergeCell ref="V16:AA16"/>
    <mergeCell ref="B24:I33"/>
    <mergeCell ref="J24:O27"/>
    <mergeCell ref="W81:Y81"/>
    <mergeCell ref="W82:Y82"/>
    <mergeCell ref="S80:V80"/>
    <mergeCell ref="P24:S25"/>
    <mergeCell ref="T24:W24"/>
    <mergeCell ref="X24:AA24"/>
    <mergeCell ref="B59:M59"/>
    <mergeCell ref="B60:BI60"/>
    <mergeCell ref="B62:BI62"/>
    <mergeCell ref="B64:BH64"/>
    <mergeCell ref="B68:BH68"/>
    <mergeCell ref="E61:BI61"/>
    <mergeCell ref="B61:D61"/>
    <mergeCell ref="B66:BI66"/>
    <mergeCell ref="AG73:AY73"/>
    <mergeCell ref="AZ73:BI73"/>
    <mergeCell ref="AZ69:BI70"/>
    <mergeCell ref="AG69:AY70"/>
    <mergeCell ref="AG71:AY71"/>
    <mergeCell ref="I150:L151"/>
    <mergeCell ref="M150:R151"/>
    <mergeCell ref="I152:L153"/>
    <mergeCell ref="M152:R153"/>
    <mergeCell ref="AE151:AJ151"/>
    <mergeCell ref="AE152:AJ152"/>
    <mergeCell ref="AE153:AJ153"/>
    <mergeCell ref="J19:P21"/>
    <mergeCell ref="Q20:AA20"/>
    <mergeCell ref="Q21:AA21"/>
    <mergeCell ref="AB20:AL20"/>
    <mergeCell ref="AB21:AL21"/>
    <mergeCell ref="B86:BH86"/>
    <mergeCell ref="AG82:AK82"/>
    <mergeCell ref="AL82:AP82"/>
    <mergeCell ref="BF83:BI83"/>
    <mergeCell ref="AQ82:AU82"/>
    <mergeCell ref="AG83:AK83"/>
    <mergeCell ref="B83:AF83"/>
    <mergeCell ref="AE82:AF82"/>
    <mergeCell ref="AZ71:BI71"/>
    <mergeCell ref="AG72:AY72"/>
    <mergeCell ref="AZ72:BI72"/>
    <mergeCell ref="BF80:BI80"/>
    <mergeCell ref="AB24:AE24"/>
    <mergeCell ref="B38:T38"/>
    <mergeCell ref="U38:BI38"/>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W31:Z31"/>
    <mergeCell ref="AA31:AI33"/>
    <mergeCell ref="AJ31:AM31"/>
    <mergeCell ref="AN31:AQ31"/>
    <mergeCell ref="AR31:AZ33"/>
    <mergeCell ref="W32:Z33"/>
    <mergeCell ref="B44:T56"/>
    <mergeCell ref="V45:X45"/>
    <mergeCell ref="Y45:Z45"/>
    <mergeCell ref="AB45:AD45"/>
    <mergeCell ref="AE45:AF45"/>
    <mergeCell ref="AH45:AJ45"/>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N47:AP47"/>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AF10:AG11"/>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AJ32:AM33"/>
    <mergeCell ref="AN32:AQ33"/>
    <mergeCell ref="AX26:BA27"/>
    <mergeCell ref="BB26:BE27"/>
    <mergeCell ref="S28:V28"/>
    <mergeCell ref="W28:Z28"/>
    <mergeCell ref="W29:Z30"/>
    <mergeCell ref="AJ29:AM30"/>
    <mergeCell ref="BB25:BE25"/>
    <mergeCell ref="AB25:AE25"/>
    <mergeCell ref="BA32:BD33"/>
    <mergeCell ref="S32:V33"/>
    <mergeCell ref="AA28:AI30"/>
    <mergeCell ref="BA31:BD31"/>
    <mergeCell ref="BE31:BH31"/>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J28:R30"/>
    <mergeCell ref="BE28:BH28"/>
    <mergeCell ref="S29:V30"/>
    <mergeCell ref="AQ47:AR47"/>
    <mergeCell ref="AT47:AV47"/>
    <mergeCell ref="AW47:AX47"/>
    <mergeCell ref="V48:X48"/>
    <mergeCell ref="Y48:Z48"/>
    <mergeCell ref="AB48:AD48"/>
    <mergeCell ref="AE48:AF48"/>
    <mergeCell ref="AH48:AJ48"/>
    <mergeCell ref="AK48:AL48"/>
    <mergeCell ref="V47:X47"/>
    <mergeCell ref="Y47:Z47"/>
    <mergeCell ref="AB47:AD47"/>
    <mergeCell ref="AE47:AF47"/>
    <mergeCell ref="AH47:AJ47"/>
    <mergeCell ref="AK47:AL47"/>
    <mergeCell ref="AN48:AP48"/>
    <mergeCell ref="AQ48:AR48"/>
    <mergeCell ref="AT48:AV48"/>
    <mergeCell ref="AW48:AX48"/>
    <mergeCell ref="AZ48:BH49"/>
    <mergeCell ref="V49:X49"/>
    <mergeCell ref="Y49:Z49"/>
    <mergeCell ref="AB49:AD49"/>
    <mergeCell ref="AE49:AF49"/>
    <mergeCell ref="AH49:AJ49"/>
    <mergeCell ref="AT50:AV50"/>
    <mergeCell ref="AW50:AX50"/>
    <mergeCell ref="AN51:AP51"/>
    <mergeCell ref="AQ51:AR51"/>
    <mergeCell ref="AT51:AV51"/>
    <mergeCell ref="AW51:AX51"/>
    <mergeCell ref="AK49:AL49"/>
    <mergeCell ref="AN49:AP49"/>
    <mergeCell ref="AQ49:AR49"/>
    <mergeCell ref="AT49:AV49"/>
    <mergeCell ref="AW49:AX49"/>
    <mergeCell ref="V51:X51"/>
    <mergeCell ref="Y51:Z51"/>
    <mergeCell ref="AB51:AD51"/>
    <mergeCell ref="AE51:AF51"/>
    <mergeCell ref="AH51:AJ51"/>
    <mergeCell ref="AK51:AL51"/>
    <mergeCell ref="AK50:AL50"/>
    <mergeCell ref="AN50:AP50"/>
    <mergeCell ref="AQ50:AR50"/>
    <mergeCell ref="V50:X50"/>
    <mergeCell ref="Y50:Z50"/>
    <mergeCell ref="AB50:AD50"/>
    <mergeCell ref="AE50:AF50"/>
    <mergeCell ref="AH50:AJ50"/>
    <mergeCell ref="AN52:AP52"/>
    <mergeCell ref="AQ52:AR52"/>
    <mergeCell ref="AK53:AL53"/>
    <mergeCell ref="V52:X52"/>
    <mergeCell ref="Y52:Z52"/>
    <mergeCell ref="AB52:AD52"/>
    <mergeCell ref="AE52:AF52"/>
    <mergeCell ref="AH52:AJ52"/>
    <mergeCell ref="AK52:AL52"/>
    <mergeCell ref="V53:X53"/>
    <mergeCell ref="Y53:Z53"/>
    <mergeCell ref="B69:Q70"/>
    <mergeCell ref="R69:AF70"/>
    <mergeCell ref="B71:Q71"/>
    <mergeCell ref="B72:Q72"/>
    <mergeCell ref="B73:Q73"/>
    <mergeCell ref="R71:AF71"/>
    <mergeCell ref="R72:AF72"/>
    <mergeCell ref="R73:AF73"/>
    <mergeCell ref="AG74:AY74"/>
    <mergeCell ref="AZ74:BI74"/>
    <mergeCell ref="AV78:AX79"/>
    <mergeCell ref="AL78:AP79"/>
    <mergeCell ref="AQ78:AU79"/>
    <mergeCell ref="BB78:BE79"/>
    <mergeCell ref="B75:BI76"/>
    <mergeCell ref="B77:BH77"/>
    <mergeCell ref="B78:E79"/>
    <mergeCell ref="F78:I79"/>
    <mergeCell ref="J78:O79"/>
    <mergeCell ref="Z78:AD79"/>
    <mergeCell ref="W78:Y79"/>
    <mergeCell ref="S78:V79"/>
    <mergeCell ref="P78:R79"/>
    <mergeCell ref="AG78:AK79"/>
    <mergeCell ref="AE78:AF79"/>
    <mergeCell ref="B74:Q74"/>
    <mergeCell ref="R74:AF74"/>
    <mergeCell ref="BB83:BE83"/>
    <mergeCell ref="AV83:BA83"/>
    <mergeCell ref="B85:BH85"/>
    <mergeCell ref="AV82:AX82"/>
    <mergeCell ref="B93:BI93"/>
    <mergeCell ref="C94:BI94"/>
    <mergeCell ref="D95:P95"/>
    <mergeCell ref="BA95:BI95"/>
    <mergeCell ref="AX91:AZ91"/>
    <mergeCell ref="BA91:BI92"/>
    <mergeCell ref="B90:BH90"/>
    <mergeCell ref="B91:P92"/>
    <mergeCell ref="AR91:AT91"/>
    <mergeCell ref="AU91:AW91"/>
    <mergeCell ref="B87:BH87"/>
    <mergeCell ref="BB82:BE82"/>
    <mergeCell ref="D97:P97"/>
    <mergeCell ref="BA97:BI97"/>
    <mergeCell ref="Q91:S91"/>
    <mergeCell ref="T91:V91"/>
    <mergeCell ref="W91:Y91"/>
    <mergeCell ref="Z91:AB91"/>
    <mergeCell ref="AC91:AE91"/>
    <mergeCell ref="AF91:AH91"/>
    <mergeCell ref="AI91:AK91"/>
    <mergeCell ref="AL91:AN91"/>
    <mergeCell ref="AO91:AQ91"/>
    <mergeCell ref="C96:BI96"/>
    <mergeCell ref="C98:BI98"/>
    <mergeCell ref="D99:P99"/>
    <mergeCell ref="BA99:BI99"/>
    <mergeCell ref="C100:BI100"/>
    <mergeCell ref="D101:P101"/>
    <mergeCell ref="BA101:BI101"/>
    <mergeCell ref="AB110:AH110"/>
    <mergeCell ref="AI110:AK110"/>
    <mergeCell ref="AL110:AR110"/>
    <mergeCell ref="U111:AA111"/>
    <mergeCell ref="AB111:AH111"/>
    <mergeCell ref="AI111:AK111"/>
    <mergeCell ref="AL111:AR111"/>
    <mergeCell ref="B102:BI102"/>
    <mergeCell ref="D103:P103"/>
    <mergeCell ref="BA103:BI103"/>
    <mergeCell ref="B104:BH104"/>
    <mergeCell ref="B108:BH108"/>
    <mergeCell ref="B109:T110"/>
    <mergeCell ref="U109:AA110"/>
    <mergeCell ref="AB109:AR109"/>
    <mergeCell ref="AS109:AW110"/>
    <mergeCell ref="AX109:BI110"/>
    <mergeCell ref="AS111:AW111"/>
    <mergeCell ref="AX111:BI111"/>
    <mergeCell ref="B106:P106"/>
    <mergeCell ref="Q106:AF106"/>
    <mergeCell ref="C112:BI112"/>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U120:AA120"/>
    <mergeCell ref="AB120:AH120"/>
    <mergeCell ref="AI120:AK120"/>
    <mergeCell ref="AL120:AR120"/>
    <mergeCell ref="AS120:AW120"/>
    <mergeCell ref="AX120:BI120"/>
    <mergeCell ref="C118:BI118"/>
    <mergeCell ref="C119:D120"/>
    <mergeCell ref="E119:T119"/>
    <mergeCell ref="U119:AA119"/>
    <mergeCell ref="AB119:AH119"/>
    <mergeCell ref="AI119:AK119"/>
    <mergeCell ref="AL119:AR119"/>
    <mergeCell ref="AS119:AW119"/>
    <mergeCell ref="AX119:BI119"/>
    <mergeCell ref="E120:T120"/>
    <mergeCell ref="U123:AA123"/>
    <mergeCell ref="AB123:AH123"/>
    <mergeCell ref="AI123:AK123"/>
    <mergeCell ref="AL123:AR123"/>
    <mergeCell ref="AS123:AW123"/>
    <mergeCell ref="AX123:BI123"/>
    <mergeCell ref="C121:BI121"/>
    <mergeCell ref="C122:D123"/>
    <mergeCell ref="E122:T122"/>
    <mergeCell ref="U122:AA122"/>
    <mergeCell ref="AB122:AH122"/>
    <mergeCell ref="AI122:AK122"/>
    <mergeCell ref="AL122:AR122"/>
    <mergeCell ref="AS122:AW122"/>
    <mergeCell ref="AX122:BI122"/>
    <mergeCell ref="E123:T123"/>
    <mergeCell ref="B128:BH128"/>
    <mergeCell ref="B131:BH131"/>
    <mergeCell ref="BE133:BI133"/>
    <mergeCell ref="B132:K133"/>
    <mergeCell ref="L132:T133"/>
    <mergeCell ref="U132:AC133"/>
    <mergeCell ref="AD132:AL133"/>
    <mergeCell ref="AX124:BI124"/>
    <mergeCell ref="C125:T125"/>
    <mergeCell ref="U125:AA125"/>
    <mergeCell ref="AB125:AH125"/>
    <mergeCell ref="AI125:AK125"/>
    <mergeCell ref="AL125:AR125"/>
    <mergeCell ref="AS125:AW125"/>
    <mergeCell ref="AX125:BI125"/>
    <mergeCell ref="C124:T124"/>
    <mergeCell ref="U124:AA124"/>
    <mergeCell ref="AB124:AH124"/>
    <mergeCell ref="AI124:AK124"/>
    <mergeCell ref="AL124:AR124"/>
    <mergeCell ref="AS124:AW124"/>
    <mergeCell ref="AX126:BI126"/>
    <mergeCell ref="B127:T127"/>
    <mergeCell ref="U127:AA127"/>
    <mergeCell ref="AB127:AH127"/>
    <mergeCell ref="AI127:AK127"/>
    <mergeCell ref="AL127:AR127"/>
    <mergeCell ref="AS127:AW127"/>
    <mergeCell ref="AX127:BI127"/>
    <mergeCell ref="B126:T126"/>
    <mergeCell ref="U126:AA126"/>
    <mergeCell ref="AB126:AH126"/>
    <mergeCell ref="AI126:AK126"/>
    <mergeCell ref="AL126:AR126"/>
    <mergeCell ref="AS126:AW126"/>
    <mergeCell ref="AM132:AU133"/>
    <mergeCell ref="AV132:BD133"/>
    <mergeCell ref="BE132:BI132"/>
    <mergeCell ref="B130:BI130"/>
    <mergeCell ref="AB134:AC134"/>
    <mergeCell ref="AD134:AJ134"/>
    <mergeCell ref="AB140:AC140"/>
    <mergeCell ref="B139:K139"/>
    <mergeCell ref="L139:R139"/>
    <mergeCell ref="S139:T139"/>
    <mergeCell ref="U139:AA139"/>
    <mergeCell ref="AB139:AC139"/>
    <mergeCell ref="B137:BH137"/>
    <mergeCell ref="B138:K138"/>
    <mergeCell ref="L138:T138"/>
    <mergeCell ref="U138:AC138"/>
    <mergeCell ref="AD138:AL138"/>
    <mergeCell ref="AM138:AU138"/>
    <mergeCell ref="BH134:BI134"/>
    <mergeCell ref="BE134:BG134"/>
    <mergeCell ref="L135:BI135"/>
    <mergeCell ref="AV138:BI138"/>
    <mergeCell ref="AK134:AL134"/>
    <mergeCell ref="AM134:AS134"/>
    <mergeCell ref="B216:C216"/>
    <mergeCell ref="B218:C218"/>
    <mergeCell ref="C193:BH193"/>
    <mergeCell ref="C178:BH178"/>
    <mergeCell ref="B142:BI142"/>
    <mergeCell ref="B144:BI144"/>
    <mergeCell ref="B145:T145"/>
    <mergeCell ref="U145:AL145"/>
    <mergeCell ref="AM145:BI145"/>
    <mergeCell ref="B146:T146"/>
    <mergeCell ref="AM146:BI146"/>
    <mergeCell ref="S154:X155"/>
    <mergeCell ref="S156:X157"/>
    <mergeCell ref="BA174:BH174"/>
    <mergeCell ref="T163:AU163"/>
    <mergeCell ref="AE156:AJ156"/>
    <mergeCell ref="AE157:AJ157"/>
    <mergeCell ref="S150:AJ150"/>
    <mergeCell ref="AK151:AP151"/>
    <mergeCell ref="AW150:BD151"/>
    <mergeCell ref="AW152:BD153"/>
    <mergeCell ref="AW154:BD155"/>
    <mergeCell ref="AW156:BD157"/>
    <mergeCell ref="AV163:AZ163"/>
    <mergeCell ref="S152:X153"/>
    <mergeCell ref="B158:BH158"/>
    <mergeCell ref="B159:BH159"/>
    <mergeCell ref="B222:O222"/>
    <mergeCell ref="P222:BI222"/>
    <mergeCell ref="B223:O223"/>
    <mergeCell ref="P223:BI223"/>
    <mergeCell ref="D200:BI200"/>
    <mergeCell ref="D201:BI201"/>
    <mergeCell ref="D206:F206"/>
    <mergeCell ref="G211:S211"/>
    <mergeCell ref="D211:F211"/>
    <mergeCell ref="B215:BH215"/>
    <mergeCell ref="G206:O206"/>
    <mergeCell ref="X216:AO216"/>
    <mergeCell ref="X217:AO217"/>
    <mergeCell ref="D216:U216"/>
    <mergeCell ref="D217:U217"/>
    <mergeCell ref="D218:U218"/>
    <mergeCell ref="D219:U219"/>
    <mergeCell ref="D220:U220"/>
    <mergeCell ref="X218:AO218"/>
    <mergeCell ref="X219:AO219"/>
    <mergeCell ref="X220:AO220"/>
    <mergeCell ref="AT134:AU134"/>
    <mergeCell ref="AV134:BB134"/>
    <mergeCell ref="BC134:BD134"/>
    <mergeCell ref="B135:K135"/>
    <mergeCell ref="B134:K134"/>
    <mergeCell ref="L134:R134"/>
    <mergeCell ref="S134:T134"/>
    <mergeCell ref="AK154:AP155"/>
    <mergeCell ref="AV139:BI139"/>
    <mergeCell ref="AV140:BI140"/>
    <mergeCell ref="B140:K140"/>
    <mergeCell ref="L140:R140"/>
    <mergeCell ref="S140:T140"/>
    <mergeCell ref="U140:AA140"/>
    <mergeCell ref="B147:BH147"/>
    <mergeCell ref="B149:BI149"/>
    <mergeCell ref="S151:X151"/>
    <mergeCell ref="AQ152:AV153"/>
    <mergeCell ref="AQ154:AV155"/>
    <mergeCell ref="Y151:AD151"/>
    <mergeCell ref="Y152:AD153"/>
    <mergeCell ref="AK152:AP153"/>
    <mergeCell ref="B152:H153"/>
    <mergeCell ref="B154:H155"/>
    <mergeCell ref="Y154:AD155"/>
    <mergeCell ref="Y156:AD157"/>
    <mergeCell ref="B163:S163"/>
    <mergeCell ref="B164:S164"/>
    <mergeCell ref="B165:S165"/>
    <mergeCell ref="I154:L155"/>
    <mergeCell ref="BA169:BH169"/>
    <mergeCell ref="BA170:BH170"/>
    <mergeCell ref="B160:BH160"/>
    <mergeCell ref="M154:R155"/>
    <mergeCell ref="I156:L157"/>
    <mergeCell ref="M156:R157"/>
    <mergeCell ref="B170:S170"/>
    <mergeCell ref="B162:BH162"/>
    <mergeCell ref="AE154:AJ154"/>
    <mergeCell ref="AE155:AJ155"/>
    <mergeCell ref="B156:H157"/>
    <mergeCell ref="AK156:AP157"/>
    <mergeCell ref="AQ156:AV157"/>
    <mergeCell ref="AV164:AZ164"/>
    <mergeCell ref="AV169:AZ169"/>
    <mergeCell ref="AV170:AZ170"/>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H54:AJ54"/>
    <mergeCell ref="AK54:AL54"/>
    <mergeCell ref="AT52:AV52"/>
    <mergeCell ref="AW52:AX52"/>
    <mergeCell ref="AN54:AP54"/>
    <mergeCell ref="AQ54:AR54"/>
    <mergeCell ref="AB53:AD53"/>
    <mergeCell ref="AE53:AF53"/>
    <mergeCell ref="AH53:AJ53"/>
    <mergeCell ref="B219:C219"/>
    <mergeCell ref="B220:C220"/>
    <mergeCell ref="B221:C221"/>
    <mergeCell ref="V216:W216"/>
    <mergeCell ref="V217:W217"/>
    <mergeCell ref="V218:W218"/>
    <mergeCell ref="V219:W219"/>
    <mergeCell ref="V220:W220"/>
    <mergeCell ref="U134:AA134"/>
    <mergeCell ref="U146:AL146"/>
    <mergeCell ref="B141:BI141"/>
    <mergeCell ref="C191:AV191"/>
    <mergeCell ref="F192:M192"/>
    <mergeCell ref="C192:E192"/>
    <mergeCell ref="Q192:X192"/>
    <mergeCell ref="N192:P192"/>
    <mergeCell ref="AD139:AJ139"/>
    <mergeCell ref="AD140:AJ140"/>
    <mergeCell ref="AK140:AL140"/>
    <mergeCell ref="AM140:AS140"/>
    <mergeCell ref="AT140:AU140"/>
    <mergeCell ref="AK139:AL139"/>
    <mergeCell ref="AM139:AS139"/>
    <mergeCell ref="AT139:AU139"/>
    <mergeCell ref="AP216:AQ216"/>
    <mergeCell ref="AR216:BI216"/>
    <mergeCell ref="AP217:AQ217"/>
    <mergeCell ref="B214:BI214"/>
    <mergeCell ref="B174:AJ174"/>
    <mergeCell ref="BA163:BH163"/>
    <mergeCell ref="BA164:BH164"/>
    <mergeCell ref="BA165:BH165"/>
    <mergeCell ref="BA166:BH166"/>
    <mergeCell ref="BA167:BH167"/>
    <mergeCell ref="BA168:BH168"/>
    <mergeCell ref="BA171:BH171"/>
    <mergeCell ref="BA172:BH172"/>
    <mergeCell ref="BA173:BH173"/>
    <mergeCell ref="AV166:AZ166"/>
    <mergeCell ref="B217:C217"/>
    <mergeCell ref="AV165:AZ165"/>
    <mergeCell ref="B171:S171"/>
    <mergeCell ref="B172:S172"/>
    <mergeCell ref="B173:S173"/>
    <mergeCell ref="AV167:AZ167"/>
    <mergeCell ref="AV168:AZ168"/>
    <mergeCell ref="C180:BH183"/>
    <mergeCell ref="B175:BH175"/>
    <mergeCell ref="V221:W221"/>
    <mergeCell ref="D221:U221"/>
    <mergeCell ref="AR217:BI217"/>
    <mergeCell ref="AP218:AQ218"/>
    <mergeCell ref="AR218:BI218"/>
    <mergeCell ref="AP219:AQ219"/>
    <mergeCell ref="AR219:BI219"/>
    <mergeCell ref="AP220:AQ220"/>
    <mergeCell ref="AP221:AQ221"/>
    <mergeCell ref="AR220:BI220"/>
    <mergeCell ref="AR221:BI221"/>
    <mergeCell ref="X221:AO221"/>
  </mergeCells>
  <phoneticPr fontId="5"/>
  <dataValidations count="14">
    <dataValidation type="list" allowBlank="1" showInputMessage="1" showErrorMessage="1" sqref="AE37:AX37" xr:uid="{BA86591D-0723-46C4-8CB4-51232E8837F6}">
      <formula1>$C$253:$C$256</formula1>
    </dataValidation>
    <dataValidation type="list" allowBlank="1" showInputMessage="1" showErrorMessage="1" sqref="W32 AT26 AF26 X26 AB26 T26 BF26 AX26 BB26 W29 AN32 BE29 AN29 BE32" xr:uid="{8647D1B1-397E-4C13-8508-440E508AC5D3}">
      <formula1>"　,達成,未達成,目標年度未到達"</formula1>
    </dataValidation>
    <dataValidation type="list" allowBlank="1" showInputMessage="1" showErrorMessage="1" sqref="U37" xr:uid="{43B30506-A05A-417F-B1AB-85E314DE0FA9}">
      <formula1>$C$253:$C$257</formula1>
    </dataValidation>
    <dataValidation type="list" allowBlank="1" showInputMessage="1" showErrorMessage="1" sqref="W31 BE28 AF25 AN28 W28 AN31 BB25 T25 X25 AB25 BF25 AT25 AX25 P80:P82 BE31" xr:uid="{C5D23827-6261-4747-99A6-04924D9BB962}">
      <formula1>"　,○"</formula1>
    </dataValidation>
    <dataValidation type="list" allowBlank="1" showInputMessage="1" showErrorMessage="1" sqref="AE45:AF54 AQ45:AR54 Y45:Z54 AK45:AL54 AW45:AX51 Y152 AK152 Y154 AK154 Y156 AK156" xr:uid="{13BA796C-7524-4BFE-A4FF-D1006ABB5A40}">
      <formula1>"‐,○"</formula1>
    </dataValidation>
    <dataValidation type="textLength" operator="lessThanOrEqual" allowBlank="1" showInputMessage="1" showErrorMessage="1" errorTitle="入力文字数が多すぎます" error="140字以内で入力してください。" sqref="BL173:BL175" xr:uid="{47F9621E-D945-4B27-840D-92B84DA6220A}">
      <formula1>500</formula1>
    </dataValidation>
    <dataValidation type="textLength" operator="lessThanOrEqual" allowBlank="1" showInputMessage="1" showErrorMessage="1" errorTitle="入力文字数が多すぎます" error="140字以内で入力してください。" sqref="BL172" xr:uid="{1AB826AE-42BE-4503-BC40-0BDBAE41D2CE}">
      <formula1>300</formula1>
    </dataValidation>
    <dataValidation type="list" allowBlank="1" showInputMessage="1" showErrorMessage="1" sqref="AV80:AV82" xr:uid="{E140365F-E8E0-49B0-B076-7CAC99DCEE0A}">
      <formula1>"新品,中古"</formula1>
    </dataValidation>
    <dataValidation type="list" allowBlank="1" showInputMessage="1" showErrorMessage="1" sqref="AV80:AV82" xr:uid="{4BB5A67A-1862-40FA-8C07-B144972E1F0A}">
      <formula1>"　,新品,中古"</formula1>
    </dataValidation>
    <dataValidation type="textLength" operator="lessThanOrEqual" allowBlank="1" showInputMessage="1" showErrorMessage="1" errorTitle="入力文字数が多すぎます" error="140字以内で入力してください。" sqref="BL169:BL170" xr:uid="{3DD2159E-3DB8-4FF4-858F-C990E56B2C1D}">
      <formula1>200</formula1>
    </dataValidation>
    <dataValidation type="list" allowBlank="1" showInputMessage="1" showErrorMessage="1" sqref="AV170:AV173 AV167:AV168 AV165" xr:uid="{D017259E-DF25-4D15-9FBA-E8F3340446EE}">
      <formula1>"－,○"</formula1>
    </dataValidation>
    <dataValidation type="list" allowBlank="1" showInputMessage="1" showErrorMessage="1" sqref="AQ152:AV157" xr:uid="{27915243-CBE8-48CC-9F25-4E3D0D846A28}">
      <formula1>"○,－"</formula1>
    </dataValidation>
    <dataValidation type="list" allowBlank="1" showInputMessage="1" showErrorMessage="1" sqref="E122:T123 E119:T120 E116:T117 E113:T114" xr:uid="{4EF20B2C-E2D6-4F34-B149-DAA46DAB063F}">
      <formula1>$B$226:$B$250</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225C6CD0-5A5A-4B82-B07F-2C3FB31E1275}">
      <formula1>"□,☑"</formula1>
    </dataValidation>
  </dataValidations>
  <pageMargins left="0.25" right="0.25" top="0.75" bottom="0.75" header="0.3" footer="0.3"/>
  <pageSetup paperSize="9" scale="89" fitToHeight="0" orientation="landscape" r:id="rId1"/>
  <headerFooter alignWithMargins="0"/>
  <rowBreaks count="8" manualBreakCount="8">
    <brk id="23" max="61" man="1"/>
    <brk id="57" max="61" man="1"/>
    <brk id="76" max="61" man="1"/>
    <brk id="104"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10" zoomScaleNormal="100" zoomScaleSheetLayoutView="100" workbookViewId="0">
      <selection activeCell="BZ24" sqref="BZ24"/>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c r="A1" s="784" t="s">
        <v>508</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Q1" s="785"/>
      <c r="AR1" s="785"/>
      <c r="AS1" s="785"/>
      <c r="AT1" s="785"/>
      <c r="AU1" s="785"/>
      <c r="AV1" s="785"/>
      <c r="AW1" s="785"/>
      <c r="AX1" s="785"/>
      <c r="AY1" s="785"/>
      <c r="AZ1" s="785"/>
      <c r="BA1" s="785"/>
      <c r="BB1" s="785"/>
      <c r="BC1" s="785"/>
      <c r="BD1" s="785"/>
      <c r="BE1" s="785"/>
      <c r="BF1" s="785"/>
      <c r="BG1" s="785"/>
      <c r="BH1" s="785"/>
      <c r="BI1" s="785"/>
      <c r="BJ1" s="785"/>
      <c r="BK1" s="785"/>
      <c r="BL1" s="785"/>
      <c r="BM1" s="785"/>
      <c r="BN1" s="785"/>
    </row>
    <row r="2" spans="1:76" ht="42.75" customHeight="1">
      <c r="A2" s="108"/>
      <c r="B2" s="595" t="s">
        <v>470</v>
      </c>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795"/>
      <c r="BA2" s="795"/>
      <c r="BB2" s="795"/>
      <c r="BC2" s="795"/>
      <c r="BD2" s="795"/>
      <c r="BE2" s="795"/>
      <c r="BF2" s="795"/>
      <c r="BG2" s="795"/>
      <c r="BH2" s="795"/>
      <c r="BI2" s="795"/>
      <c r="BJ2" s="795"/>
      <c r="BK2" s="795"/>
      <c r="BL2" s="795"/>
      <c r="BM2" s="795"/>
      <c r="BN2" s="795"/>
      <c r="BO2" s="795"/>
      <c r="BP2" s="795"/>
      <c r="BQ2" s="795"/>
    </row>
    <row r="3" spans="1:76" s="107" customFormat="1" ht="14.25" customHeight="1">
      <c r="B3" s="1" t="s">
        <v>354</v>
      </c>
    </row>
    <row r="4" spans="1:76" ht="26.25" customHeight="1">
      <c r="B4" s="353"/>
      <c r="C4" s="353"/>
      <c r="D4" s="353"/>
      <c r="E4" s="353"/>
      <c r="F4" s="353"/>
      <c r="G4" s="353"/>
      <c r="H4" s="353"/>
      <c r="I4" s="353"/>
      <c r="J4" s="353"/>
      <c r="K4" s="353"/>
      <c r="L4" s="353"/>
      <c r="M4" s="353"/>
      <c r="N4" s="353"/>
      <c r="O4" s="353"/>
      <c r="P4" s="353"/>
      <c r="Q4" s="353"/>
      <c r="R4" s="353"/>
      <c r="S4" s="353"/>
      <c r="T4" s="353"/>
      <c r="U4" s="353"/>
      <c r="V4" s="353"/>
      <c r="W4" s="353"/>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355</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72" t="s">
        <v>356</v>
      </c>
      <c r="C7" s="773"/>
      <c r="D7" s="405" t="s">
        <v>357</v>
      </c>
      <c r="E7" s="405"/>
      <c r="F7" s="405"/>
      <c r="G7" s="405"/>
      <c r="H7" s="405"/>
      <c r="I7" s="405"/>
      <c r="J7" s="405"/>
      <c r="K7" s="405"/>
      <c r="L7" s="405" t="s">
        <v>358</v>
      </c>
      <c r="M7" s="405"/>
      <c r="N7" s="405"/>
      <c r="O7" s="405"/>
      <c r="P7" s="405"/>
      <c r="Q7" s="405"/>
      <c r="R7" s="405"/>
      <c r="S7" s="405"/>
      <c r="T7" s="406"/>
      <c r="U7" s="761"/>
      <c r="V7" s="761"/>
      <c r="W7" s="762"/>
      <c r="X7" s="794" t="s">
        <v>359</v>
      </c>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1"/>
      <c r="AZ7" s="761"/>
      <c r="BA7" s="762"/>
      <c r="BB7" s="750" t="s">
        <v>360</v>
      </c>
      <c r="BC7" s="751"/>
      <c r="BD7" s="751"/>
      <c r="BE7" s="791"/>
      <c r="BF7" s="791"/>
      <c r="BG7" s="791"/>
      <c r="BH7" s="791"/>
      <c r="BI7" s="791"/>
      <c r="BJ7" s="791"/>
      <c r="BK7" s="791"/>
      <c r="BL7" s="791"/>
      <c r="BM7" s="792"/>
      <c r="BN7" s="768" t="s">
        <v>361</v>
      </c>
      <c r="BO7" s="768"/>
      <c r="BP7" s="768"/>
      <c r="BQ7" s="768"/>
    </row>
    <row r="8" spans="1:76" s="26" customFormat="1" ht="20.100000000000001" customHeight="1">
      <c r="B8" s="774"/>
      <c r="C8" s="775"/>
      <c r="D8" s="405"/>
      <c r="E8" s="405"/>
      <c r="F8" s="405"/>
      <c r="G8" s="405"/>
      <c r="H8" s="405"/>
      <c r="I8" s="405"/>
      <c r="J8" s="405"/>
      <c r="K8" s="405"/>
      <c r="L8" s="405"/>
      <c r="M8" s="405"/>
      <c r="N8" s="405"/>
      <c r="O8" s="405"/>
      <c r="P8" s="405"/>
      <c r="Q8" s="405"/>
      <c r="R8" s="405"/>
      <c r="S8" s="405"/>
      <c r="T8" s="405"/>
      <c r="U8" s="752" t="s">
        <v>362</v>
      </c>
      <c r="V8" s="753"/>
      <c r="W8" s="793"/>
      <c r="X8" s="741" t="s">
        <v>363</v>
      </c>
      <c r="Y8" s="742"/>
      <c r="Z8" s="742"/>
      <c r="AA8" s="742"/>
      <c r="AB8" s="742"/>
      <c r="AC8" s="742"/>
      <c r="AD8" s="742"/>
      <c r="AE8" s="742"/>
      <c r="AF8" s="742"/>
      <c r="AG8" s="743"/>
      <c r="AH8" s="772" t="s">
        <v>364</v>
      </c>
      <c r="AI8" s="786"/>
      <c r="AJ8" s="786"/>
      <c r="AK8" s="786"/>
      <c r="AL8" s="787"/>
      <c r="AM8" s="741" t="s">
        <v>365</v>
      </c>
      <c r="AN8" s="742"/>
      <c r="AO8" s="742"/>
      <c r="AP8" s="742"/>
      <c r="AQ8" s="743"/>
      <c r="AR8" s="741" t="s">
        <v>366</v>
      </c>
      <c r="AS8" s="742"/>
      <c r="AT8" s="742"/>
      <c r="AU8" s="742"/>
      <c r="AV8" s="743"/>
      <c r="AW8" s="741" t="s">
        <v>367</v>
      </c>
      <c r="AX8" s="742"/>
      <c r="AY8" s="742"/>
      <c r="AZ8" s="742"/>
      <c r="BA8" s="743"/>
      <c r="BB8" s="752"/>
      <c r="BC8" s="753"/>
      <c r="BD8" s="753"/>
      <c r="BE8" s="488" t="s">
        <v>368</v>
      </c>
      <c r="BF8" s="751"/>
      <c r="BG8" s="751"/>
      <c r="BH8" s="751"/>
      <c r="BI8" s="751"/>
      <c r="BJ8" s="751"/>
      <c r="BK8" s="751"/>
      <c r="BL8" s="751"/>
      <c r="BM8" s="769"/>
      <c r="BN8" s="768"/>
      <c r="BO8" s="768"/>
      <c r="BP8" s="768"/>
      <c r="BQ8" s="768"/>
    </row>
    <row r="9" spans="1:76" s="26" customFormat="1" ht="39.950000000000003" customHeight="1">
      <c r="B9" s="776"/>
      <c r="C9" s="777"/>
      <c r="D9" s="405"/>
      <c r="E9" s="405"/>
      <c r="F9" s="405"/>
      <c r="G9" s="405"/>
      <c r="H9" s="405"/>
      <c r="I9" s="405"/>
      <c r="J9" s="405"/>
      <c r="K9" s="405"/>
      <c r="L9" s="405"/>
      <c r="M9" s="405"/>
      <c r="N9" s="405"/>
      <c r="O9" s="405"/>
      <c r="P9" s="405"/>
      <c r="Q9" s="405"/>
      <c r="R9" s="405"/>
      <c r="S9" s="405"/>
      <c r="T9" s="405"/>
      <c r="U9" s="522"/>
      <c r="V9" s="523"/>
      <c r="W9" s="770"/>
      <c r="X9" s="744"/>
      <c r="Y9" s="745"/>
      <c r="Z9" s="745"/>
      <c r="AA9" s="745"/>
      <c r="AB9" s="745"/>
      <c r="AC9" s="745"/>
      <c r="AD9" s="745"/>
      <c r="AE9" s="745"/>
      <c r="AF9" s="745"/>
      <c r="AG9" s="746"/>
      <c r="AH9" s="788"/>
      <c r="AI9" s="789"/>
      <c r="AJ9" s="789"/>
      <c r="AK9" s="789"/>
      <c r="AL9" s="790"/>
      <c r="AM9" s="744"/>
      <c r="AN9" s="745"/>
      <c r="AO9" s="745"/>
      <c r="AP9" s="745"/>
      <c r="AQ9" s="746"/>
      <c r="AR9" s="744"/>
      <c r="AS9" s="745"/>
      <c r="AT9" s="745"/>
      <c r="AU9" s="745"/>
      <c r="AV9" s="746"/>
      <c r="AW9" s="744"/>
      <c r="AX9" s="745"/>
      <c r="AY9" s="745"/>
      <c r="AZ9" s="745"/>
      <c r="BA9" s="746"/>
      <c r="BB9" s="522"/>
      <c r="BC9" s="523"/>
      <c r="BD9" s="523"/>
      <c r="BE9" s="522"/>
      <c r="BF9" s="523"/>
      <c r="BG9" s="523"/>
      <c r="BH9" s="523"/>
      <c r="BI9" s="523"/>
      <c r="BJ9" s="523"/>
      <c r="BK9" s="523"/>
      <c r="BL9" s="523"/>
      <c r="BM9" s="770"/>
      <c r="BN9" s="768"/>
      <c r="BO9" s="768"/>
      <c r="BP9" s="768"/>
      <c r="BQ9" s="768"/>
    </row>
    <row r="10" spans="1:76" ht="15" customHeight="1">
      <c r="B10" s="354">
        <v>1</v>
      </c>
      <c r="C10" s="718"/>
      <c r="D10" s="260"/>
      <c r="E10" s="261"/>
      <c r="F10" s="261"/>
      <c r="G10" s="261"/>
      <c r="H10" s="261"/>
      <c r="I10" s="261"/>
      <c r="J10" s="261"/>
      <c r="K10" s="262"/>
      <c r="L10" s="435"/>
      <c r="M10" s="436"/>
      <c r="N10" s="436"/>
      <c r="O10" s="436"/>
      <c r="P10" s="436"/>
      <c r="Q10" s="436"/>
      <c r="R10" s="436"/>
      <c r="S10" s="436"/>
      <c r="T10" s="437"/>
      <c r="U10" s="319" t="s">
        <v>369</v>
      </c>
      <c r="V10" s="320"/>
      <c r="W10" s="321"/>
      <c r="X10" s="435"/>
      <c r="Y10" s="436"/>
      <c r="Z10" s="436"/>
      <c r="AA10" s="436"/>
      <c r="AB10" s="436"/>
      <c r="AC10" s="436"/>
      <c r="AD10" s="436"/>
      <c r="AE10" s="436"/>
      <c r="AF10" s="436"/>
      <c r="AG10" s="437"/>
      <c r="AH10" s="435"/>
      <c r="AI10" s="436"/>
      <c r="AJ10" s="436"/>
      <c r="AK10" s="436"/>
      <c r="AL10" s="437"/>
      <c r="AM10" s="435"/>
      <c r="AN10" s="436"/>
      <c r="AO10" s="436"/>
      <c r="AP10" s="747"/>
      <c r="AQ10" s="66" t="s">
        <v>229</v>
      </c>
      <c r="AR10" s="435"/>
      <c r="AS10" s="436"/>
      <c r="AT10" s="436"/>
      <c r="AU10" s="747"/>
      <c r="AV10" s="66" t="s">
        <v>229</v>
      </c>
      <c r="AW10" s="354"/>
      <c r="AX10" s="717"/>
      <c r="AY10" s="717"/>
      <c r="AZ10" s="748"/>
      <c r="BA10" s="64" t="s">
        <v>229</v>
      </c>
      <c r="BB10" s="435" t="s">
        <v>369</v>
      </c>
      <c r="BC10" s="436"/>
      <c r="BD10" s="437"/>
      <c r="BE10" s="771"/>
      <c r="BF10" s="771"/>
      <c r="BG10" s="771"/>
      <c r="BH10" s="771"/>
      <c r="BI10" s="771"/>
      <c r="BJ10" s="771"/>
      <c r="BK10" s="771"/>
      <c r="BL10" s="771"/>
      <c r="BM10" s="771"/>
      <c r="BN10" s="347"/>
      <c r="BO10" s="347"/>
      <c r="BP10" s="347"/>
      <c r="BQ10" s="347"/>
      <c r="BS10" s="103"/>
      <c r="BT10" s="77"/>
      <c r="BU10" s="77"/>
      <c r="BV10" s="77"/>
      <c r="BW10" s="77"/>
      <c r="BX10" s="77"/>
    </row>
    <row r="11" spans="1:76" ht="15" customHeight="1">
      <c r="B11" s="354">
        <v>2</v>
      </c>
      <c r="C11" s="718"/>
      <c r="D11" s="435"/>
      <c r="E11" s="436"/>
      <c r="F11" s="436"/>
      <c r="G11" s="436"/>
      <c r="H11" s="436"/>
      <c r="I11" s="436"/>
      <c r="J11" s="436"/>
      <c r="K11" s="437"/>
      <c r="L11" s="435"/>
      <c r="M11" s="436"/>
      <c r="N11" s="436"/>
      <c r="O11" s="436"/>
      <c r="P11" s="436"/>
      <c r="Q11" s="436"/>
      <c r="R11" s="436"/>
      <c r="S11" s="436"/>
      <c r="T11" s="437"/>
      <c r="U11" s="319" t="s">
        <v>369</v>
      </c>
      <c r="V11" s="320"/>
      <c r="W11" s="321"/>
      <c r="X11" s="435"/>
      <c r="Y11" s="436"/>
      <c r="Z11" s="436"/>
      <c r="AA11" s="436"/>
      <c r="AB11" s="436"/>
      <c r="AC11" s="436"/>
      <c r="AD11" s="436"/>
      <c r="AE11" s="436"/>
      <c r="AF11" s="436"/>
      <c r="AG11" s="437"/>
      <c r="AH11" s="435"/>
      <c r="AI11" s="436"/>
      <c r="AJ11" s="436"/>
      <c r="AK11" s="436"/>
      <c r="AL11" s="437"/>
      <c r="AM11" s="435"/>
      <c r="AN11" s="436"/>
      <c r="AO11" s="436"/>
      <c r="AP11" s="747"/>
      <c r="AQ11" s="66" t="s">
        <v>229</v>
      </c>
      <c r="AR11" s="435"/>
      <c r="AS11" s="436"/>
      <c r="AT11" s="436"/>
      <c r="AU11" s="747"/>
      <c r="AV11" s="66" t="s">
        <v>229</v>
      </c>
      <c r="AW11" s="354"/>
      <c r="AX11" s="717"/>
      <c r="AY11" s="717"/>
      <c r="AZ11" s="748"/>
      <c r="BA11" s="64" t="s">
        <v>229</v>
      </c>
      <c r="BB11" s="435" t="s">
        <v>369</v>
      </c>
      <c r="BC11" s="436"/>
      <c r="BD11" s="437"/>
      <c r="BE11" s="353"/>
      <c r="BF11" s="353"/>
      <c r="BG11" s="353"/>
      <c r="BH11" s="353"/>
      <c r="BI11" s="353"/>
      <c r="BJ11" s="353"/>
      <c r="BK11" s="353"/>
      <c r="BL11" s="353"/>
      <c r="BM11" s="353"/>
      <c r="BN11" s="347"/>
      <c r="BO11" s="347"/>
      <c r="BP11" s="347"/>
      <c r="BQ11" s="347"/>
    </row>
    <row r="12" spans="1:76" ht="15" customHeight="1">
      <c r="B12" s="354">
        <v>3</v>
      </c>
      <c r="C12" s="718"/>
      <c r="D12" s="435"/>
      <c r="E12" s="436"/>
      <c r="F12" s="436"/>
      <c r="G12" s="436"/>
      <c r="H12" s="436"/>
      <c r="I12" s="436"/>
      <c r="J12" s="436"/>
      <c r="K12" s="437"/>
      <c r="L12" s="435"/>
      <c r="M12" s="436"/>
      <c r="N12" s="436"/>
      <c r="O12" s="436"/>
      <c r="P12" s="436"/>
      <c r="Q12" s="436"/>
      <c r="R12" s="436"/>
      <c r="S12" s="436"/>
      <c r="T12" s="437"/>
      <c r="U12" s="319" t="s">
        <v>369</v>
      </c>
      <c r="V12" s="320"/>
      <c r="W12" s="321"/>
      <c r="X12" s="435"/>
      <c r="Y12" s="436"/>
      <c r="Z12" s="436"/>
      <c r="AA12" s="436"/>
      <c r="AB12" s="436"/>
      <c r="AC12" s="436"/>
      <c r="AD12" s="436"/>
      <c r="AE12" s="436"/>
      <c r="AF12" s="436"/>
      <c r="AG12" s="437"/>
      <c r="AH12" s="435"/>
      <c r="AI12" s="436"/>
      <c r="AJ12" s="436"/>
      <c r="AK12" s="436"/>
      <c r="AL12" s="437"/>
      <c r="AM12" s="435"/>
      <c r="AN12" s="436"/>
      <c r="AO12" s="436"/>
      <c r="AP12" s="747"/>
      <c r="AQ12" s="66" t="s">
        <v>229</v>
      </c>
      <c r="AR12" s="435"/>
      <c r="AS12" s="436"/>
      <c r="AT12" s="436"/>
      <c r="AU12" s="747"/>
      <c r="AV12" s="66" t="s">
        <v>229</v>
      </c>
      <c r="AW12" s="354"/>
      <c r="AX12" s="717"/>
      <c r="AY12" s="717"/>
      <c r="AZ12" s="748"/>
      <c r="BA12" s="64" t="s">
        <v>229</v>
      </c>
      <c r="BB12" s="435" t="s">
        <v>369</v>
      </c>
      <c r="BC12" s="436"/>
      <c r="BD12" s="437"/>
      <c r="BE12" s="353"/>
      <c r="BF12" s="353"/>
      <c r="BG12" s="353"/>
      <c r="BH12" s="353"/>
      <c r="BI12" s="353"/>
      <c r="BJ12" s="353"/>
      <c r="BK12" s="353"/>
      <c r="BL12" s="353"/>
      <c r="BM12" s="353"/>
      <c r="BN12" s="347"/>
      <c r="BO12" s="347"/>
      <c r="BP12" s="347"/>
      <c r="BQ12" s="347"/>
    </row>
    <row r="13" spans="1:76" ht="15" customHeight="1">
      <c r="B13" s="354">
        <v>4</v>
      </c>
      <c r="C13" s="718"/>
      <c r="D13" s="435"/>
      <c r="E13" s="436"/>
      <c r="F13" s="436"/>
      <c r="G13" s="436"/>
      <c r="H13" s="436"/>
      <c r="I13" s="436"/>
      <c r="J13" s="436"/>
      <c r="K13" s="437"/>
      <c r="L13" s="435"/>
      <c r="M13" s="436"/>
      <c r="N13" s="436"/>
      <c r="O13" s="436"/>
      <c r="P13" s="436"/>
      <c r="Q13" s="436"/>
      <c r="R13" s="436"/>
      <c r="S13" s="436"/>
      <c r="T13" s="437"/>
      <c r="U13" s="319" t="s">
        <v>369</v>
      </c>
      <c r="V13" s="320"/>
      <c r="W13" s="321"/>
      <c r="X13" s="435"/>
      <c r="Y13" s="436"/>
      <c r="Z13" s="436"/>
      <c r="AA13" s="436"/>
      <c r="AB13" s="436"/>
      <c r="AC13" s="436"/>
      <c r="AD13" s="436"/>
      <c r="AE13" s="436"/>
      <c r="AF13" s="436"/>
      <c r="AG13" s="437"/>
      <c r="AH13" s="435"/>
      <c r="AI13" s="436"/>
      <c r="AJ13" s="436"/>
      <c r="AK13" s="436"/>
      <c r="AL13" s="437"/>
      <c r="AM13" s="435"/>
      <c r="AN13" s="436"/>
      <c r="AO13" s="436"/>
      <c r="AP13" s="747"/>
      <c r="AQ13" s="66" t="s">
        <v>229</v>
      </c>
      <c r="AR13" s="435"/>
      <c r="AS13" s="436"/>
      <c r="AT13" s="436"/>
      <c r="AU13" s="747"/>
      <c r="AV13" s="66" t="s">
        <v>229</v>
      </c>
      <c r="AW13" s="354"/>
      <c r="AX13" s="717"/>
      <c r="AY13" s="717"/>
      <c r="AZ13" s="748"/>
      <c r="BA13" s="64" t="s">
        <v>229</v>
      </c>
      <c r="BB13" s="435" t="s">
        <v>369</v>
      </c>
      <c r="BC13" s="436"/>
      <c r="BD13" s="437"/>
      <c r="BE13" s="353"/>
      <c r="BF13" s="353"/>
      <c r="BG13" s="353"/>
      <c r="BH13" s="353"/>
      <c r="BI13" s="353"/>
      <c r="BJ13" s="353"/>
      <c r="BK13" s="353"/>
      <c r="BL13" s="353"/>
      <c r="BM13" s="353"/>
      <c r="BN13" s="347"/>
      <c r="BO13" s="347"/>
      <c r="BP13" s="347"/>
      <c r="BQ13" s="347"/>
    </row>
    <row r="14" spans="1:76" ht="15" customHeight="1">
      <c r="B14" s="354">
        <v>5</v>
      </c>
      <c r="C14" s="718"/>
      <c r="D14" s="70"/>
      <c r="E14" s="71"/>
      <c r="F14" s="71"/>
      <c r="G14" s="71"/>
      <c r="H14" s="71"/>
      <c r="I14" s="71"/>
      <c r="J14" s="71"/>
      <c r="K14" s="69"/>
      <c r="L14" s="70"/>
      <c r="M14" s="71"/>
      <c r="N14" s="71"/>
      <c r="O14" s="71"/>
      <c r="P14" s="71"/>
      <c r="Q14" s="71"/>
      <c r="R14" s="71"/>
      <c r="S14" s="71"/>
      <c r="T14" s="69"/>
      <c r="U14" s="319" t="s">
        <v>369</v>
      </c>
      <c r="V14" s="320"/>
      <c r="W14" s="321"/>
      <c r="X14" s="70"/>
      <c r="Y14" s="71"/>
      <c r="Z14" s="71"/>
      <c r="AA14" s="71"/>
      <c r="AB14" s="71"/>
      <c r="AC14" s="71"/>
      <c r="AD14" s="71"/>
      <c r="AE14" s="71"/>
      <c r="AF14" s="71"/>
      <c r="AG14" s="69"/>
      <c r="AH14" s="70"/>
      <c r="AI14" s="71"/>
      <c r="AJ14" s="71"/>
      <c r="AK14" s="71"/>
      <c r="AL14" s="69"/>
      <c r="AM14" s="435"/>
      <c r="AN14" s="436"/>
      <c r="AO14" s="436"/>
      <c r="AP14" s="747"/>
      <c r="AQ14" s="66" t="s">
        <v>229</v>
      </c>
      <c r="AR14" s="435"/>
      <c r="AS14" s="436"/>
      <c r="AT14" s="436"/>
      <c r="AU14" s="747"/>
      <c r="AV14" s="66" t="s">
        <v>229</v>
      </c>
      <c r="AW14" s="354"/>
      <c r="AX14" s="717"/>
      <c r="AY14" s="717"/>
      <c r="AZ14" s="748"/>
      <c r="BA14" s="64" t="s">
        <v>229</v>
      </c>
      <c r="BB14" s="435" t="s">
        <v>369</v>
      </c>
      <c r="BC14" s="436"/>
      <c r="BD14" s="437"/>
      <c r="BE14" s="353"/>
      <c r="BF14" s="353"/>
      <c r="BG14" s="353"/>
      <c r="BH14" s="353"/>
      <c r="BI14" s="353"/>
      <c r="BJ14" s="353"/>
      <c r="BK14" s="353"/>
      <c r="BL14" s="353"/>
      <c r="BM14" s="353"/>
      <c r="BN14" s="347"/>
      <c r="BO14" s="347"/>
      <c r="BP14" s="347"/>
      <c r="BQ14" s="347"/>
    </row>
    <row r="15" spans="1:76" ht="11.25" customHeight="1">
      <c r="B15" s="94" t="s">
        <v>370</v>
      </c>
      <c r="C15" s="72"/>
      <c r="D15" s="72"/>
      <c r="E15" s="72"/>
      <c r="F15" s="72"/>
      <c r="G15" s="72"/>
      <c r="H15" s="72"/>
      <c r="I15" s="72"/>
      <c r="J15" s="72"/>
      <c r="K15" s="72"/>
      <c r="L15" s="72"/>
      <c r="M15" s="72"/>
      <c r="N15" s="72"/>
      <c r="O15" s="72"/>
      <c r="P15" s="72"/>
      <c r="Q15" s="72"/>
      <c r="R15" s="72"/>
      <c r="S15" s="72"/>
      <c r="T15" s="72"/>
      <c r="U15" s="72"/>
      <c r="V15" s="72"/>
      <c r="W15" s="72"/>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2"/>
      <c r="BC15" s="72"/>
      <c r="BD15" s="72"/>
      <c r="BE15" s="72"/>
      <c r="BF15" s="72"/>
      <c r="BG15" s="72"/>
      <c r="BH15" s="72"/>
      <c r="BI15" s="72"/>
      <c r="BJ15" s="72"/>
      <c r="BK15" s="72"/>
      <c r="BL15" s="72"/>
      <c r="BM15" s="72"/>
    </row>
    <row r="16" spans="1:76" ht="11.25" customHeight="1">
      <c r="B16" s="328" t="s">
        <v>371</v>
      </c>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28"/>
      <c r="BL16" s="328"/>
      <c r="BM16" s="328"/>
      <c r="BN16" s="328"/>
      <c r="BO16" s="328"/>
      <c r="BP16" s="328"/>
    </row>
    <row r="17" spans="2:69" ht="11.25" customHeight="1">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row>
    <row r="18" spans="2:69" ht="11.25" customHeight="1">
      <c r="B18" s="94" t="s">
        <v>372</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row>
    <row r="19" spans="2:69" ht="11.25" customHeight="1">
      <c r="B19" s="94" t="s">
        <v>373</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row>
    <row r="20" spans="2:69" ht="11.25" customHeight="1">
      <c r="B20" s="94" t="s">
        <v>374</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row>
    <row r="21" spans="2:69" ht="7.5" customHeight="1">
      <c r="B21" s="94"/>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row>
    <row r="22" spans="2:69" ht="14.25" customHeight="1">
      <c r="B22" s="1" t="s">
        <v>375</v>
      </c>
      <c r="AH22" s="54"/>
    </row>
    <row r="23" spans="2:69" s="26" customFormat="1" ht="12" customHeight="1">
      <c r="B23" s="772" t="s">
        <v>356</v>
      </c>
      <c r="C23" s="773"/>
      <c r="D23" s="405" t="s">
        <v>376</v>
      </c>
      <c r="E23" s="405"/>
      <c r="F23" s="405"/>
      <c r="G23" s="405"/>
      <c r="H23" s="405"/>
      <c r="I23" s="405"/>
      <c r="J23" s="405"/>
      <c r="K23" s="405"/>
      <c r="L23" s="405" t="s">
        <v>377</v>
      </c>
      <c r="M23" s="405"/>
      <c r="N23" s="405"/>
      <c r="O23" s="405"/>
      <c r="P23" s="405"/>
      <c r="Q23" s="405"/>
      <c r="R23" s="405"/>
      <c r="S23" s="405"/>
      <c r="T23" s="406"/>
      <c r="U23" s="65"/>
      <c r="V23" s="65"/>
      <c r="W23" s="65"/>
      <c r="X23" s="749" t="s">
        <v>359</v>
      </c>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4"/>
      <c r="BD23" s="344"/>
      <c r="BE23" s="345"/>
      <c r="BF23" s="750" t="s">
        <v>360</v>
      </c>
      <c r="BG23" s="751"/>
      <c r="BH23" s="751"/>
      <c r="BI23" s="761"/>
      <c r="BJ23" s="761"/>
      <c r="BK23" s="761"/>
      <c r="BL23" s="761"/>
      <c r="BM23" s="761"/>
      <c r="BN23" s="761"/>
      <c r="BO23" s="761"/>
      <c r="BP23" s="761"/>
      <c r="BQ23" s="762"/>
    </row>
    <row r="24" spans="2:69" s="26" customFormat="1" ht="20.100000000000001" customHeight="1">
      <c r="B24" s="774"/>
      <c r="C24" s="775"/>
      <c r="D24" s="405"/>
      <c r="E24" s="405"/>
      <c r="F24" s="405"/>
      <c r="G24" s="405"/>
      <c r="H24" s="405"/>
      <c r="I24" s="405"/>
      <c r="J24" s="405"/>
      <c r="K24" s="405"/>
      <c r="L24" s="405"/>
      <c r="M24" s="405"/>
      <c r="N24" s="405"/>
      <c r="O24" s="405"/>
      <c r="P24" s="405"/>
      <c r="Q24" s="405"/>
      <c r="R24" s="405"/>
      <c r="S24" s="405"/>
      <c r="T24" s="405"/>
      <c r="U24" s="752" t="s">
        <v>378</v>
      </c>
      <c r="V24" s="751"/>
      <c r="W24" s="769"/>
      <c r="X24" s="636" t="s">
        <v>363</v>
      </c>
      <c r="Y24" s="637"/>
      <c r="Z24" s="637"/>
      <c r="AA24" s="637"/>
      <c r="AB24" s="637"/>
      <c r="AC24" s="637"/>
      <c r="AD24" s="637"/>
      <c r="AE24" s="637"/>
      <c r="AF24" s="637"/>
      <c r="AG24" s="781"/>
      <c r="AH24" s="782" t="s">
        <v>364</v>
      </c>
      <c r="AI24" s="782"/>
      <c r="AJ24" s="782"/>
      <c r="AK24" s="782"/>
      <c r="AL24" s="782"/>
      <c r="AM24" s="740" t="s">
        <v>379</v>
      </c>
      <c r="AN24" s="740"/>
      <c r="AO24" s="740"/>
      <c r="AP24" s="740"/>
      <c r="AQ24" s="740"/>
      <c r="AR24" s="740" t="s">
        <v>380</v>
      </c>
      <c r="AS24" s="740"/>
      <c r="AT24" s="740"/>
      <c r="AU24" s="740"/>
      <c r="AV24" s="740"/>
      <c r="AW24" s="741" t="s">
        <v>367</v>
      </c>
      <c r="AX24" s="742"/>
      <c r="AY24" s="742"/>
      <c r="AZ24" s="742"/>
      <c r="BA24" s="743"/>
      <c r="BB24" s="488" t="s">
        <v>381</v>
      </c>
      <c r="BC24" s="489"/>
      <c r="BD24" s="489"/>
      <c r="BE24" s="490"/>
      <c r="BF24" s="752"/>
      <c r="BG24" s="753"/>
      <c r="BH24" s="753"/>
      <c r="BI24" s="488" t="s">
        <v>368</v>
      </c>
      <c r="BJ24" s="751"/>
      <c r="BK24" s="751"/>
      <c r="BL24" s="751"/>
      <c r="BM24" s="751"/>
      <c r="BN24" s="751"/>
      <c r="BO24" s="751"/>
      <c r="BP24" s="751"/>
      <c r="BQ24" s="769"/>
    </row>
    <row r="25" spans="2:69" s="26" customFormat="1" ht="39.950000000000003" customHeight="1">
      <c r="B25" s="776"/>
      <c r="C25" s="777"/>
      <c r="D25" s="405"/>
      <c r="E25" s="405"/>
      <c r="F25" s="405"/>
      <c r="G25" s="405"/>
      <c r="H25" s="405"/>
      <c r="I25" s="405"/>
      <c r="J25" s="405"/>
      <c r="K25" s="405"/>
      <c r="L25" s="405"/>
      <c r="M25" s="405"/>
      <c r="N25" s="405"/>
      <c r="O25" s="405"/>
      <c r="P25" s="405"/>
      <c r="Q25" s="405"/>
      <c r="R25" s="405"/>
      <c r="S25" s="405"/>
      <c r="T25" s="405"/>
      <c r="U25" s="522"/>
      <c r="V25" s="523"/>
      <c r="W25" s="770"/>
      <c r="X25" s="639"/>
      <c r="Y25" s="640"/>
      <c r="Z25" s="640"/>
      <c r="AA25" s="640"/>
      <c r="AB25" s="640"/>
      <c r="AC25" s="640"/>
      <c r="AD25" s="640"/>
      <c r="AE25" s="640"/>
      <c r="AF25" s="640"/>
      <c r="AG25" s="783"/>
      <c r="AH25" s="346"/>
      <c r="AI25" s="346"/>
      <c r="AJ25" s="346"/>
      <c r="AK25" s="346"/>
      <c r="AL25" s="346"/>
      <c r="AM25" s="405"/>
      <c r="AN25" s="405"/>
      <c r="AO25" s="405"/>
      <c r="AP25" s="405"/>
      <c r="AQ25" s="405"/>
      <c r="AR25" s="405"/>
      <c r="AS25" s="405"/>
      <c r="AT25" s="405"/>
      <c r="AU25" s="405"/>
      <c r="AV25" s="405"/>
      <c r="AW25" s="744"/>
      <c r="AX25" s="745"/>
      <c r="AY25" s="745"/>
      <c r="AZ25" s="745"/>
      <c r="BA25" s="746"/>
      <c r="BB25" s="778"/>
      <c r="BC25" s="779"/>
      <c r="BD25" s="779"/>
      <c r="BE25" s="780"/>
      <c r="BF25" s="522"/>
      <c r="BG25" s="523"/>
      <c r="BH25" s="523"/>
      <c r="BI25" s="522"/>
      <c r="BJ25" s="523"/>
      <c r="BK25" s="523"/>
      <c r="BL25" s="523"/>
      <c r="BM25" s="523"/>
      <c r="BN25" s="523"/>
      <c r="BO25" s="523"/>
      <c r="BP25" s="523"/>
      <c r="BQ25" s="770"/>
    </row>
    <row r="26" spans="2:69" ht="15" customHeight="1">
      <c r="B26" s="354">
        <v>1</v>
      </c>
      <c r="C26" s="718"/>
      <c r="D26" s="435"/>
      <c r="E26" s="436"/>
      <c r="F26" s="436"/>
      <c r="G26" s="436"/>
      <c r="H26" s="436"/>
      <c r="I26" s="436"/>
      <c r="J26" s="436"/>
      <c r="K26" s="437"/>
      <c r="L26" s="435"/>
      <c r="M26" s="436"/>
      <c r="N26" s="436"/>
      <c r="O26" s="436"/>
      <c r="P26" s="436"/>
      <c r="Q26" s="436"/>
      <c r="R26" s="436"/>
      <c r="S26" s="436"/>
      <c r="T26" s="437"/>
      <c r="U26" s="435" t="s">
        <v>369</v>
      </c>
      <c r="V26" s="436"/>
      <c r="W26" s="437"/>
      <c r="X26" s="435"/>
      <c r="Y26" s="436"/>
      <c r="Z26" s="436"/>
      <c r="AA26" s="436"/>
      <c r="AB26" s="436"/>
      <c r="AC26" s="436"/>
      <c r="AD26" s="436"/>
      <c r="AE26" s="436"/>
      <c r="AF26" s="436"/>
      <c r="AG26" s="437"/>
      <c r="AH26" s="435"/>
      <c r="AI26" s="436"/>
      <c r="AJ26" s="436"/>
      <c r="AK26" s="436"/>
      <c r="AL26" s="436"/>
      <c r="AM26" s="435"/>
      <c r="AN26" s="436"/>
      <c r="AO26" s="436"/>
      <c r="AP26" s="747"/>
      <c r="AQ26" s="67" t="s">
        <v>229</v>
      </c>
      <c r="AR26" s="435"/>
      <c r="AS26" s="436"/>
      <c r="AT26" s="436"/>
      <c r="AU26" s="747"/>
      <c r="AV26" s="66" t="s">
        <v>229</v>
      </c>
      <c r="AW26" s="354"/>
      <c r="AX26" s="717"/>
      <c r="AY26" s="717"/>
      <c r="AZ26" s="748"/>
      <c r="BA26" s="64" t="s">
        <v>229</v>
      </c>
      <c r="BB26" s="435"/>
      <c r="BC26" s="436"/>
      <c r="BD26" s="105"/>
      <c r="BE26" s="68" t="s">
        <v>382</v>
      </c>
      <c r="BF26" s="435" t="s">
        <v>369</v>
      </c>
      <c r="BG26" s="436"/>
      <c r="BH26" s="437"/>
      <c r="BI26" s="771"/>
      <c r="BJ26" s="771"/>
      <c r="BK26" s="771"/>
      <c r="BL26" s="771"/>
      <c r="BM26" s="771"/>
      <c r="BN26" s="771"/>
      <c r="BO26" s="771"/>
      <c r="BP26" s="771"/>
      <c r="BQ26" s="771"/>
    </row>
    <row r="27" spans="2:69" ht="15" customHeight="1">
      <c r="B27" s="354">
        <v>2</v>
      </c>
      <c r="C27" s="718"/>
      <c r="D27" s="435"/>
      <c r="E27" s="436"/>
      <c r="F27" s="436"/>
      <c r="G27" s="436"/>
      <c r="H27" s="436"/>
      <c r="I27" s="436"/>
      <c r="J27" s="436"/>
      <c r="K27" s="437"/>
      <c r="L27" s="435"/>
      <c r="M27" s="436"/>
      <c r="N27" s="436"/>
      <c r="O27" s="436"/>
      <c r="P27" s="436"/>
      <c r="Q27" s="436"/>
      <c r="R27" s="436"/>
      <c r="S27" s="436"/>
      <c r="T27" s="437"/>
      <c r="U27" s="435" t="s">
        <v>369</v>
      </c>
      <c r="V27" s="436"/>
      <c r="W27" s="437"/>
      <c r="X27" s="435"/>
      <c r="Y27" s="436"/>
      <c r="Z27" s="436"/>
      <c r="AA27" s="436"/>
      <c r="AB27" s="436"/>
      <c r="AC27" s="436"/>
      <c r="AD27" s="436"/>
      <c r="AE27" s="436"/>
      <c r="AF27" s="436"/>
      <c r="AG27" s="437"/>
      <c r="AH27" s="435"/>
      <c r="AI27" s="436"/>
      <c r="AJ27" s="436"/>
      <c r="AK27" s="436"/>
      <c r="AL27" s="436"/>
      <c r="AM27" s="435"/>
      <c r="AN27" s="436"/>
      <c r="AO27" s="436"/>
      <c r="AP27" s="747"/>
      <c r="AQ27" s="67" t="s">
        <v>229</v>
      </c>
      <c r="AR27" s="435"/>
      <c r="AS27" s="436"/>
      <c r="AT27" s="436"/>
      <c r="AU27" s="747"/>
      <c r="AV27" s="66" t="s">
        <v>229</v>
      </c>
      <c r="AW27" s="354"/>
      <c r="AX27" s="717"/>
      <c r="AY27" s="717"/>
      <c r="AZ27" s="748"/>
      <c r="BA27" s="64" t="s">
        <v>229</v>
      </c>
      <c r="BB27" s="435"/>
      <c r="BC27" s="436"/>
      <c r="BD27" s="105"/>
      <c r="BE27" s="68" t="s">
        <v>382</v>
      </c>
      <c r="BF27" s="435" t="s">
        <v>369</v>
      </c>
      <c r="BG27" s="436"/>
      <c r="BH27" s="437"/>
      <c r="BI27" s="353"/>
      <c r="BJ27" s="353"/>
      <c r="BK27" s="353"/>
      <c r="BL27" s="353"/>
      <c r="BM27" s="353"/>
      <c r="BN27" s="353"/>
      <c r="BO27" s="353"/>
      <c r="BP27" s="353"/>
      <c r="BQ27" s="353"/>
    </row>
    <row r="28" spans="2:69" ht="15" customHeight="1">
      <c r="B28" s="354">
        <v>3</v>
      </c>
      <c r="C28" s="718"/>
      <c r="D28" s="435"/>
      <c r="E28" s="436"/>
      <c r="F28" s="436"/>
      <c r="G28" s="436"/>
      <c r="H28" s="436"/>
      <c r="I28" s="436"/>
      <c r="J28" s="436"/>
      <c r="K28" s="437"/>
      <c r="L28" s="435"/>
      <c r="M28" s="436"/>
      <c r="N28" s="436"/>
      <c r="O28" s="436"/>
      <c r="P28" s="436"/>
      <c r="Q28" s="436"/>
      <c r="R28" s="436"/>
      <c r="S28" s="436"/>
      <c r="T28" s="437"/>
      <c r="U28" s="435" t="s">
        <v>369</v>
      </c>
      <c r="V28" s="436"/>
      <c r="W28" s="437"/>
      <c r="X28" s="435"/>
      <c r="Y28" s="436"/>
      <c r="Z28" s="436"/>
      <c r="AA28" s="436"/>
      <c r="AB28" s="436"/>
      <c r="AC28" s="436"/>
      <c r="AD28" s="436"/>
      <c r="AE28" s="436"/>
      <c r="AF28" s="436"/>
      <c r="AG28" s="437"/>
      <c r="AH28" s="435"/>
      <c r="AI28" s="436"/>
      <c r="AJ28" s="436"/>
      <c r="AK28" s="436"/>
      <c r="AL28" s="436"/>
      <c r="AM28" s="435"/>
      <c r="AN28" s="436"/>
      <c r="AO28" s="436"/>
      <c r="AP28" s="747"/>
      <c r="AQ28" s="67" t="s">
        <v>229</v>
      </c>
      <c r="AR28" s="435"/>
      <c r="AS28" s="436"/>
      <c r="AT28" s="436"/>
      <c r="AU28" s="747"/>
      <c r="AV28" s="66" t="s">
        <v>229</v>
      </c>
      <c r="AW28" s="354"/>
      <c r="AX28" s="717"/>
      <c r="AY28" s="717"/>
      <c r="AZ28" s="748"/>
      <c r="BA28" s="64" t="s">
        <v>229</v>
      </c>
      <c r="BB28" s="435"/>
      <c r="BC28" s="436"/>
      <c r="BD28" s="105"/>
      <c r="BE28" s="68" t="s">
        <v>382</v>
      </c>
      <c r="BF28" s="435" t="s">
        <v>369</v>
      </c>
      <c r="BG28" s="436"/>
      <c r="BH28" s="437"/>
      <c r="BI28" s="353"/>
      <c r="BJ28" s="353"/>
      <c r="BK28" s="353"/>
      <c r="BL28" s="353"/>
      <c r="BM28" s="353"/>
      <c r="BN28" s="353"/>
      <c r="BO28" s="353"/>
      <c r="BP28" s="353"/>
      <c r="BQ28" s="353"/>
    </row>
    <row r="29" spans="2:69" s="51" customFormat="1" ht="12" customHeight="1">
      <c r="B29" s="114" t="s">
        <v>383</v>
      </c>
    </row>
    <row r="30" spans="2:69" s="51" customFormat="1" ht="8.25" customHeight="1"/>
    <row r="31" spans="2:69" ht="14.25" customHeight="1">
      <c r="B31" s="1" t="s">
        <v>516</v>
      </c>
    </row>
    <row r="32" spans="2:69" s="26" customFormat="1" ht="36" customHeight="1">
      <c r="B32" s="741" t="s">
        <v>384</v>
      </c>
      <c r="C32" s="742"/>
      <c r="D32" s="742"/>
      <c r="E32" s="742"/>
      <c r="F32" s="742"/>
      <c r="G32" s="742"/>
      <c r="H32" s="742"/>
      <c r="I32" s="742"/>
      <c r="J32" s="742"/>
      <c r="K32" s="743"/>
      <c r="L32" s="405" t="s">
        <v>385</v>
      </c>
      <c r="M32" s="405"/>
      <c r="N32" s="405"/>
      <c r="O32" s="405"/>
      <c r="P32" s="405"/>
      <c r="Q32" s="389" t="s">
        <v>386</v>
      </c>
      <c r="R32" s="389"/>
      <c r="S32" s="389"/>
      <c r="T32" s="389"/>
      <c r="U32" s="389"/>
      <c r="V32" s="389"/>
      <c r="W32" s="389"/>
      <c r="X32" s="389"/>
      <c r="Y32" s="389"/>
      <c r="Z32" s="389" t="s">
        <v>387</v>
      </c>
      <c r="AA32" s="389"/>
      <c r="AB32" s="389"/>
      <c r="AC32" s="389"/>
      <c r="AD32" s="389"/>
      <c r="AE32" s="389"/>
      <c r="AF32" s="389"/>
      <c r="AG32" s="389"/>
      <c r="AH32" s="389"/>
      <c r="AI32" s="389"/>
      <c r="AJ32" s="636" t="s">
        <v>388</v>
      </c>
      <c r="AK32" s="637"/>
      <c r="AL32" s="637"/>
      <c r="AM32" s="637"/>
      <c r="AN32" s="637"/>
      <c r="AO32" s="637"/>
      <c r="AP32" s="637"/>
      <c r="AQ32" s="637"/>
      <c r="AR32" s="637"/>
      <c r="AS32" s="637"/>
      <c r="AT32" s="637"/>
      <c r="AU32" s="637"/>
      <c r="AV32" s="637"/>
      <c r="AW32" s="637"/>
      <c r="AX32" s="637"/>
      <c r="AY32" s="637"/>
      <c r="AZ32" s="637"/>
      <c r="BA32" s="637"/>
      <c r="BB32" s="637"/>
      <c r="BC32" s="637"/>
      <c r="BD32" s="637"/>
      <c r="BE32" s="637"/>
      <c r="BF32" s="637"/>
      <c r="BG32" s="637"/>
      <c r="BH32" s="637"/>
      <c r="BI32" s="637"/>
      <c r="BJ32" s="637"/>
      <c r="BK32" s="637"/>
      <c r="BL32" s="637"/>
      <c r="BM32" s="781"/>
    </row>
    <row r="33" spans="2:81" ht="20.25" customHeight="1">
      <c r="B33" s="260"/>
      <c r="C33" s="261"/>
      <c r="D33" s="261"/>
      <c r="E33" s="261"/>
      <c r="F33" s="261"/>
      <c r="G33" s="261"/>
      <c r="H33" s="261"/>
      <c r="I33" s="261"/>
      <c r="J33" s="261"/>
      <c r="K33" s="262"/>
      <c r="L33" s="319"/>
      <c r="M33" s="320"/>
      <c r="N33" s="320"/>
      <c r="O33" s="343"/>
      <c r="P33" s="104" t="s">
        <v>382</v>
      </c>
      <c r="Q33" s="347"/>
      <c r="R33" s="347"/>
      <c r="S33" s="347"/>
      <c r="T33" s="347"/>
      <c r="U33" s="347"/>
      <c r="V33" s="347"/>
      <c r="W33" s="347"/>
      <c r="X33" s="765"/>
      <c r="Y33" s="67" t="s">
        <v>382</v>
      </c>
      <c r="Z33" s="353"/>
      <c r="AA33" s="353"/>
      <c r="AB33" s="353"/>
      <c r="AC33" s="353"/>
      <c r="AD33" s="353"/>
      <c r="AE33" s="353"/>
      <c r="AF33" s="353"/>
      <c r="AG33" s="353"/>
      <c r="AH33" s="766"/>
      <c r="AI33" s="67" t="s">
        <v>229</v>
      </c>
      <c r="AJ33" s="754"/>
      <c r="AK33" s="755"/>
      <c r="AL33" s="755"/>
      <c r="AM33" s="755"/>
      <c r="AN33" s="755"/>
      <c r="AO33" s="755"/>
      <c r="AP33" s="755"/>
      <c r="AQ33" s="755"/>
      <c r="AR33" s="755"/>
      <c r="AS33" s="755"/>
      <c r="AT33" s="755"/>
      <c r="AU33" s="755"/>
      <c r="AV33" s="755"/>
      <c r="AW33" s="755"/>
      <c r="AX33" s="755"/>
      <c r="AY33" s="755"/>
      <c r="AZ33" s="755"/>
      <c r="BA33" s="755"/>
      <c r="BB33" s="755"/>
      <c r="BC33" s="755"/>
      <c r="BD33" s="755"/>
      <c r="BE33" s="755"/>
      <c r="BF33" s="755"/>
      <c r="BG33" s="755"/>
      <c r="BH33" s="755"/>
      <c r="BI33" s="755"/>
      <c r="BJ33" s="755"/>
      <c r="BK33" s="755"/>
      <c r="BL33" s="755"/>
      <c r="BM33" s="756"/>
      <c r="BR33" s="764"/>
      <c r="BS33" s="764"/>
      <c r="BT33" s="764"/>
      <c r="BU33" s="764"/>
      <c r="BV33" s="764"/>
      <c r="BW33" s="764"/>
      <c r="BX33" s="764"/>
      <c r="BY33" s="492"/>
      <c r="BZ33" s="492"/>
      <c r="CA33" s="492"/>
      <c r="CB33" s="492"/>
      <c r="CC33" s="492"/>
    </row>
    <row r="34" spans="2:81">
      <c r="B34" s="60" t="s">
        <v>517</v>
      </c>
    </row>
    <row r="35" spans="2:81" ht="8.25" customHeight="1"/>
    <row r="36" spans="2:81" ht="14.25" customHeight="1">
      <c r="B36" s="1" t="s">
        <v>389</v>
      </c>
    </row>
    <row r="37" spans="2:81" ht="9.75" customHeight="1">
      <c r="B37" s="380" t="s">
        <v>390</v>
      </c>
      <c r="C37" s="375"/>
      <c r="D37" s="375"/>
      <c r="E37" s="375"/>
      <c r="F37" s="383"/>
      <c r="G37" s="380" t="s">
        <v>391</v>
      </c>
      <c r="H37" s="375"/>
      <c r="I37" s="375"/>
      <c r="J37" s="375"/>
      <c r="K37" s="383"/>
      <c r="L37" s="380" t="s">
        <v>392</v>
      </c>
      <c r="M37" s="375"/>
      <c r="N37" s="375"/>
      <c r="O37" s="375"/>
      <c r="P37" s="375"/>
      <c r="Q37" s="759"/>
      <c r="R37" s="759"/>
      <c r="S37" s="759"/>
      <c r="T37" s="759"/>
      <c r="U37" s="759"/>
      <c r="V37" s="760"/>
      <c r="W37" s="741" t="s">
        <v>393</v>
      </c>
      <c r="X37" s="742"/>
      <c r="Y37" s="742"/>
      <c r="Z37" s="742"/>
      <c r="AA37" s="742"/>
      <c r="AB37" s="742"/>
      <c r="AC37" s="760"/>
      <c r="AD37" s="768"/>
      <c r="AE37" s="768"/>
      <c r="AF37" s="768"/>
      <c r="AG37" s="768"/>
      <c r="AH37" s="768"/>
      <c r="AI37" s="768"/>
    </row>
    <row r="38" spans="2:81" ht="27" customHeight="1">
      <c r="B38" s="440"/>
      <c r="C38" s="757"/>
      <c r="D38" s="757"/>
      <c r="E38" s="757"/>
      <c r="F38" s="758"/>
      <c r="G38" s="440"/>
      <c r="H38" s="757"/>
      <c r="I38" s="757"/>
      <c r="J38" s="757"/>
      <c r="K38" s="758"/>
      <c r="L38" s="440"/>
      <c r="M38" s="757"/>
      <c r="N38" s="757"/>
      <c r="O38" s="757"/>
      <c r="P38" s="757"/>
      <c r="Q38" s="600" t="s">
        <v>394</v>
      </c>
      <c r="R38" s="759"/>
      <c r="S38" s="759"/>
      <c r="T38" s="759"/>
      <c r="U38" s="759"/>
      <c r="V38" s="760"/>
      <c r="W38" s="763"/>
      <c r="X38" s="764"/>
      <c r="Y38" s="764"/>
      <c r="Z38" s="764"/>
      <c r="AA38" s="764"/>
      <c r="AB38" s="745"/>
      <c r="AC38" s="767" t="s">
        <v>395</v>
      </c>
      <c r="AD38" s="767"/>
      <c r="AE38" s="767"/>
      <c r="AF38" s="767"/>
      <c r="AG38" s="767"/>
      <c r="AH38" s="767"/>
      <c r="AI38" s="768"/>
    </row>
    <row r="39" spans="2:81" ht="23.25" customHeight="1">
      <c r="B39" s="354" t="str">
        <f>IF(SUM(AM10:AQ14,AM26:AQ28)=0,"",SUM(AM10:AQ14,AM26:AQ28))</f>
        <v/>
      </c>
      <c r="C39" s="717"/>
      <c r="D39" s="717"/>
      <c r="E39" s="748"/>
      <c r="F39" s="67" t="s">
        <v>229</v>
      </c>
      <c r="G39" s="354" t="str">
        <f>IF(SUM(AR10:AV14,AR26:AV28,Z33)=0,"",SUM(AR10:AV14,AR26:AV28,Z33))</f>
        <v/>
      </c>
      <c r="H39" s="717"/>
      <c r="I39" s="717"/>
      <c r="J39" s="748"/>
      <c r="K39" s="67" t="s">
        <v>229</v>
      </c>
      <c r="L39" s="354" t="str">
        <f>IF(SUM(AW10:BA14,AW26:BA28,Z33)=0,"",SUM(AW10:BA14,AW26:BA28,Z33))</f>
        <v/>
      </c>
      <c r="M39" s="717"/>
      <c r="N39" s="717"/>
      <c r="O39" s="748"/>
      <c r="P39" s="67" t="s">
        <v>229</v>
      </c>
      <c r="Q39" s="354" t="str">
        <f>IF(Z33=0,"",Z33)</f>
        <v/>
      </c>
      <c r="R39" s="717"/>
      <c r="S39" s="717"/>
      <c r="T39" s="717"/>
      <c r="U39" s="748"/>
      <c r="V39" s="104" t="s">
        <v>229</v>
      </c>
      <c r="W39" s="435"/>
      <c r="X39" s="436"/>
      <c r="Y39" s="436"/>
      <c r="Z39" s="436"/>
      <c r="AA39" s="747"/>
      <c r="AB39" s="104" t="s">
        <v>382</v>
      </c>
      <c r="AC39" s="354" t="str">
        <f>IF(Q33=0,"",Q33)</f>
        <v/>
      </c>
      <c r="AD39" s="717"/>
      <c r="AE39" s="717"/>
      <c r="AF39" s="717"/>
      <c r="AG39" s="717"/>
      <c r="AH39" s="748"/>
      <c r="AI39" s="67" t="s">
        <v>382</v>
      </c>
    </row>
  </sheetData>
  <mergeCells count="151">
    <mergeCell ref="AR10:AU10"/>
    <mergeCell ref="AW12:AZ12"/>
    <mergeCell ref="AW13:AZ13"/>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U13:W13"/>
    <mergeCell ref="A1:BN1"/>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BN7:BQ9"/>
    <mergeCell ref="B2:BQ2"/>
    <mergeCell ref="BY33:CC33"/>
    <mergeCell ref="B33:K33"/>
    <mergeCell ref="X28:AG28"/>
    <mergeCell ref="B23:C25"/>
    <mergeCell ref="D23:K25"/>
    <mergeCell ref="L23:T25"/>
    <mergeCell ref="B26:C26"/>
    <mergeCell ref="D26:K26"/>
    <mergeCell ref="L26:T26"/>
    <mergeCell ref="BB26:BC26"/>
    <mergeCell ref="BB27:BC27"/>
    <mergeCell ref="BB28:BC28"/>
    <mergeCell ref="BB24:BE25"/>
    <mergeCell ref="AJ32:BM32"/>
    <mergeCell ref="BR33:BX33"/>
    <mergeCell ref="L33:O33"/>
    <mergeCell ref="AH26:AL26"/>
    <mergeCell ref="AH24:AL25"/>
    <mergeCell ref="X24:AG25"/>
    <mergeCell ref="AH28:AL28"/>
    <mergeCell ref="BI24:BQ25"/>
    <mergeCell ref="BI26:BQ26"/>
    <mergeCell ref="BI27:BQ27"/>
    <mergeCell ref="BI28:BQ28"/>
    <mergeCell ref="W39:AA39"/>
    <mergeCell ref="AC39:AH39"/>
    <mergeCell ref="BN10:BQ10"/>
    <mergeCell ref="BN11:BQ11"/>
    <mergeCell ref="BN12:BQ12"/>
    <mergeCell ref="BN13:BQ13"/>
    <mergeCell ref="BN14:BQ14"/>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BB12:BD12"/>
    <mergeCell ref="BB14:BD14"/>
    <mergeCell ref="BF26:BH26"/>
    <mergeCell ref="BF27:BH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B16:BP17"/>
    <mergeCell ref="AM13:AP13"/>
    <mergeCell ref="BE14:BM14"/>
    <mergeCell ref="X23:BE23"/>
    <mergeCell ref="AM14:AP14"/>
    <mergeCell ref="AR14:AU14"/>
    <mergeCell ref="AW14:AZ14"/>
    <mergeCell ref="AM27:AP27"/>
    <mergeCell ref="BF23:BH25"/>
    <mergeCell ref="AJ33:BM33"/>
    <mergeCell ref="G37:K38"/>
    <mergeCell ref="L37:P38"/>
    <mergeCell ref="Q38:V38"/>
    <mergeCell ref="Q37:V37"/>
    <mergeCell ref="U27:W27"/>
    <mergeCell ref="BF28:BH28"/>
    <mergeCell ref="AW28:AZ28"/>
    <mergeCell ref="U28:W28"/>
    <mergeCell ref="BI23:BQ23"/>
    <mergeCell ref="W37:AB38"/>
    <mergeCell ref="Q33:X33"/>
    <mergeCell ref="Z33:AH33"/>
    <mergeCell ref="AC38:AI38"/>
    <mergeCell ref="AC37:AI37"/>
    <mergeCell ref="B12:C12"/>
    <mergeCell ref="D12:K12"/>
    <mergeCell ref="L12:T12"/>
    <mergeCell ref="U12:W12"/>
    <mergeCell ref="B14:C14"/>
    <mergeCell ref="BB13:BD13"/>
    <mergeCell ref="AR24:AV25"/>
    <mergeCell ref="AW24:BA25"/>
    <mergeCell ref="AH27:AL27"/>
    <mergeCell ref="X27:AG27"/>
    <mergeCell ref="AR27:AU27"/>
    <mergeCell ref="U26:W26"/>
    <mergeCell ref="X26:AG26"/>
    <mergeCell ref="AR26:AU26"/>
    <mergeCell ref="AW26:AZ26"/>
    <mergeCell ref="AM26:AP26"/>
    <mergeCell ref="AW27:AZ27"/>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E26" sqref="E26"/>
    </sheetView>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509</v>
      </c>
    </row>
    <row r="2" spans="1:3" ht="47.25" customHeight="1">
      <c r="A2" s="798" t="s">
        <v>471</v>
      </c>
      <c r="B2" s="799"/>
      <c r="C2" s="799"/>
    </row>
    <row r="3" spans="1:3" ht="27" customHeight="1" thickBot="1">
      <c r="C3" s="58" t="s">
        <v>396</v>
      </c>
    </row>
    <row r="4" spans="1:3" ht="28.5" customHeight="1" thickBot="1">
      <c r="A4" s="800" t="s">
        <v>397</v>
      </c>
      <c r="B4" s="801"/>
      <c r="C4" s="802"/>
    </row>
    <row r="5" spans="1:3" ht="15" thickBot="1">
      <c r="A5" s="803"/>
      <c r="B5" s="131" t="s">
        <v>398</v>
      </c>
      <c r="C5" s="135"/>
    </row>
    <row r="6" spans="1:3" ht="15" thickBot="1">
      <c r="A6" s="803"/>
      <c r="B6" s="132" t="s">
        <v>399</v>
      </c>
      <c r="C6" s="136"/>
    </row>
    <row r="7" spans="1:3" ht="15" thickBot="1">
      <c r="A7" s="803"/>
      <c r="B7" s="132" t="s">
        <v>400</v>
      </c>
      <c r="C7" s="136"/>
    </row>
    <row r="8" spans="1:3" ht="15" thickBot="1">
      <c r="A8" s="803"/>
      <c r="B8" s="132" t="s">
        <v>401</v>
      </c>
      <c r="C8" s="136"/>
    </row>
    <row r="9" spans="1:3" ht="15" thickBot="1">
      <c r="A9" s="803"/>
      <c r="B9" s="132" t="s">
        <v>402</v>
      </c>
      <c r="C9" s="136"/>
    </row>
    <row r="10" spans="1:3" ht="15" thickBot="1">
      <c r="A10" s="803"/>
      <c r="B10" s="132" t="s">
        <v>403</v>
      </c>
      <c r="C10" s="136"/>
    </row>
    <row r="11" spans="1:3" ht="15" thickBot="1">
      <c r="A11" s="804"/>
      <c r="B11" s="132" t="s">
        <v>404</v>
      </c>
      <c r="C11" s="136"/>
    </row>
    <row r="12" spans="1:3" ht="15" thickBot="1">
      <c r="A12" s="800" t="s">
        <v>405</v>
      </c>
      <c r="B12" s="801"/>
      <c r="C12" s="802"/>
    </row>
    <row r="13" spans="1:3" ht="15" thickBot="1">
      <c r="A13" s="803"/>
      <c r="B13" s="131" t="s">
        <v>406</v>
      </c>
      <c r="C13" s="137"/>
    </row>
    <row r="14" spans="1:3" ht="14.25" customHeight="1">
      <c r="A14" s="803"/>
      <c r="B14" s="805" t="s">
        <v>407</v>
      </c>
      <c r="C14" s="809"/>
    </row>
    <row r="15" spans="1:3" ht="19.5" customHeight="1" thickBot="1">
      <c r="A15" s="803"/>
      <c r="B15" s="804"/>
      <c r="C15" s="810"/>
    </row>
    <row r="16" spans="1:3" ht="15" thickBot="1">
      <c r="A16" s="803"/>
      <c r="B16" s="132" t="s">
        <v>408</v>
      </c>
      <c r="C16" s="136"/>
    </row>
    <row r="17" spans="1:3" ht="15" thickBot="1">
      <c r="A17" s="803"/>
      <c r="B17" s="132" t="s">
        <v>409</v>
      </c>
      <c r="C17" s="136"/>
    </row>
    <row r="18" spans="1:3" ht="15" thickBot="1">
      <c r="A18" s="803"/>
      <c r="B18" s="132" t="s">
        <v>410</v>
      </c>
      <c r="C18" s="136"/>
    </row>
    <row r="19" spans="1:3" ht="15" thickBot="1">
      <c r="A19" s="804"/>
      <c r="B19" s="132" t="s">
        <v>411</v>
      </c>
      <c r="C19" s="136"/>
    </row>
    <row r="20" spans="1:3" ht="15" thickBot="1">
      <c r="A20" s="800" t="s">
        <v>412</v>
      </c>
      <c r="B20" s="801"/>
      <c r="C20" s="802"/>
    </row>
    <row r="21" spans="1:3" ht="15" thickBot="1">
      <c r="A21" s="803"/>
      <c r="B21" s="131" t="s">
        <v>413</v>
      </c>
      <c r="C21" s="137"/>
    </row>
    <row r="22" spans="1:3" ht="15" thickBot="1">
      <c r="A22" s="803"/>
      <c r="B22" s="132" t="s">
        <v>414</v>
      </c>
      <c r="C22" s="136"/>
    </row>
    <row r="23" spans="1:3" ht="27.75" thickBot="1">
      <c r="A23" s="803"/>
      <c r="B23" s="134" t="s">
        <v>415</v>
      </c>
      <c r="C23" s="136"/>
    </row>
    <row r="24" spans="1:3" ht="15" thickBot="1">
      <c r="A24" s="804"/>
      <c r="B24" s="132" t="s">
        <v>416</v>
      </c>
      <c r="C24" s="136"/>
    </row>
    <row r="25" spans="1:3" ht="20.25" customHeight="1" thickBot="1">
      <c r="A25" s="806" t="s">
        <v>417</v>
      </c>
      <c r="B25" s="807"/>
      <c r="C25" s="808"/>
    </row>
    <row r="26" spans="1:3" ht="57" customHeight="1" thickBot="1">
      <c r="A26" s="133"/>
      <c r="B26" s="796"/>
      <c r="C26" s="797"/>
    </row>
    <row r="27" spans="1:3" ht="42.75" customHeight="1" thickBot="1">
      <c r="A27" s="800" t="s">
        <v>418</v>
      </c>
      <c r="B27" s="801"/>
      <c r="C27" s="802"/>
    </row>
    <row r="28" spans="1:3" ht="57" customHeight="1" thickBot="1">
      <c r="A28" s="133"/>
      <c r="B28" s="796"/>
      <c r="C28" s="797"/>
    </row>
    <row r="29" spans="1:3" ht="15" thickBot="1">
      <c r="A29" s="800" t="s">
        <v>419</v>
      </c>
      <c r="B29" s="801"/>
      <c r="C29" s="802"/>
    </row>
    <row r="30" spans="1:3" ht="28.5" customHeight="1" thickBot="1">
      <c r="A30" s="133"/>
      <c r="B30" s="796"/>
      <c r="C30" s="797"/>
    </row>
    <row r="31" spans="1:3" ht="15" thickBot="1">
      <c r="A31" s="800" t="s">
        <v>420</v>
      </c>
      <c r="B31" s="801"/>
      <c r="C31" s="802"/>
    </row>
    <row r="32" spans="1:3" ht="57" customHeight="1" thickBot="1">
      <c r="A32" s="133"/>
      <c r="B32" s="796"/>
      <c r="C32" s="797"/>
    </row>
    <row r="33" spans="1:3" ht="15" thickBot="1">
      <c r="A33" s="800" t="s">
        <v>421</v>
      </c>
      <c r="B33" s="801"/>
      <c r="C33" s="802"/>
    </row>
    <row r="34" spans="1:3" ht="15" thickBot="1">
      <c r="A34" s="803"/>
      <c r="B34" s="131" t="s">
        <v>422</v>
      </c>
      <c r="C34" s="137"/>
    </row>
    <row r="35" spans="1:3" ht="15" thickBot="1">
      <c r="A35" s="803"/>
      <c r="B35" s="132" t="s">
        <v>423</v>
      </c>
      <c r="C35" s="136"/>
    </row>
    <row r="36" spans="1:3" ht="15" thickBot="1">
      <c r="A36" s="803"/>
      <c r="B36" s="132" t="s">
        <v>424</v>
      </c>
      <c r="C36" s="136"/>
    </row>
    <row r="37" spans="1:3" ht="15" thickBot="1">
      <c r="A37" s="804"/>
      <c r="B37" s="132" t="s">
        <v>425</v>
      </c>
      <c r="C37" s="136"/>
    </row>
    <row r="38" spans="1:3">
      <c r="A38" s="811" t="s">
        <v>426</v>
      </c>
      <c r="B38" s="811"/>
      <c r="C38" s="811"/>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408-E90A-481E-B2AD-A78A1F6157CA}">
  <sheetPr>
    <pageSetUpPr fitToPage="1"/>
  </sheetPr>
  <dimension ref="A1:BC48"/>
  <sheetViews>
    <sheetView view="pageBreakPreview" zoomScaleNormal="40" zoomScaleSheetLayoutView="100" workbookViewId="0">
      <selection activeCell="BT31" sqref="BT31"/>
    </sheetView>
  </sheetViews>
  <sheetFormatPr defaultColWidth="2.5" defaultRowHeight="16.5"/>
  <cols>
    <col min="1" max="2" width="2.5" style="147" customWidth="1"/>
    <col min="3" max="3" width="3.75" style="146" customWidth="1"/>
    <col min="4" max="36" width="2.5" style="146" customWidth="1"/>
    <col min="37" max="39" width="2.5" style="147" customWidth="1"/>
    <col min="40" max="40" width="3.75" style="147" customWidth="1"/>
    <col min="41" max="41" width="2.5" style="147" customWidth="1"/>
    <col min="42" max="42" width="2.5" style="146" customWidth="1"/>
    <col min="43" max="16384" width="2.5" style="147"/>
  </cols>
  <sheetData>
    <row r="1" spans="2:55" ht="20.25">
      <c r="B1" s="144" t="s">
        <v>472</v>
      </c>
      <c r="C1" s="145"/>
      <c r="AY1" s="146"/>
    </row>
    <row r="2" spans="2:55" ht="17.25" customHeight="1">
      <c r="B2" s="816" t="s">
        <v>473</v>
      </c>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148"/>
      <c r="BC2" s="149"/>
    </row>
    <row r="3" spans="2:55" ht="17.25" customHeight="1">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148"/>
      <c r="BC3" s="149"/>
    </row>
    <row r="4" spans="2:55" ht="17.25" customHeight="1">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148"/>
      <c r="BC4" s="149"/>
    </row>
    <row r="5" spans="2:55" ht="17.25" customHeight="1">
      <c r="B5" s="812" t="s">
        <v>474</v>
      </c>
      <c r="C5" s="812"/>
      <c r="D5" s="812"/>
      <c r="E5" s="812"/>
      <c r="F5" s="812"/>
      <c r="G5" s="812"/>
      <c r="H5" s="812"/>
      <c r="I5" s="812"/>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3"/>
      <c r="AI5" s="813"/>
      <c r="AJ5" s="813"/>
      <c r="AK5" s="813"/>
      <c r="AL5" s="813"/>
      <c r="AM5" s="813"/>
      <c r="AN5" s="813"/>
      <c r="AO5" s="813"/>
      <c r="AP5" s="813"/>
      <c r="AQ5" s="813"/>
      <c r="AR5" s="813"/>
      <c r="AS5" s="148"/>
      <c r="AT5" s="148"/>
      <c r="AU5" s="148"/>
      <c r="AV5" s="148"/>
      <c r="AW5" s="148"/>
      <c r="AX5" s="148"/>
      <c r="AY5" s="148"/>
      <c r="AZ5" s="148"/>
      <c r="BA5" s="148"/>
      <c r="BC5" s="149"/>
    </row>
    <row r="6" spans="2:55" ht="17.25" customHeight="1">
      <c r="B6" s="812"/>
      <c r="C6" s="812"/>
      <c r="D6" s="812"/>
      <c r="E6" s="812"/>
      <c r="F6" s="812"/>
      <c r="G6" s="812"/>
      <c r="H6" s="812"/>
      <c r="I6" s="812"/>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3"/>
      <c r="AQ6" s="813"/>
      <c r="AR6" s="813"/>
      <c r="AS6" s="148"/>
      <c r="AT6" s="148"/>
      <c r="AU6" s="148"/>
      <c r="AV6" s="148"/>
      <c r="AW6" s="148"/>
      <c r="AX6" s="148"/>
      <c r="AY6" s="148"/>
      <c r="AZ6" s="148"/>
      <c r="BA6" s="148"/>
      <c r="BC6" s="149"/>
    </row>
    <row r="7" spans="2:55" ht="17.25" customHeight="1">
      <c r="B7" s="812" t="s">
        <v>475</v>
      </c>
      <c r="C7" s="812"/>
      <c r="D7" s="812"/>
      <c r="E7" s="812"/>
      <c r="F7" s="812"/>
      <c r="G7" s="812"/>
      <c r="H7" s="812"/>
      <c r="I7" s="812"/>
      <c r="J7" s="813"/>
      <c r="K7" s="813"/>
      <c r="L7" s="813"/>
      <c r="M7" s="813"/>
      <c r="N7" s="813"/>
      <c r="O7" s="813"/>
      <c r="P7" s="813"/>
      <c r="Q7" s="813"/>
      <c r="R7" s="813"/>
      <c r="S7" s="813"/>
      <c r="T7" s="813"/>
      <c r="U7" s="813"/>
      <c r="V7" s="813"/>
      <c r="W7" s="813"/>
      <c r="X7" s="813"/>
      <c r="Y7" s="813"/>
      <c r="Z7" s="813"/>
      <c r="AA7" s="813"/>
      <c r="AB7" s="813"/>
      <c r="AC7" s="813"/>
      <c r="AD7" s="813"/>
      <c r="AE7" s="813"/>
      <c r="AF7" s="813"/>
      <c r="AG7" s="813"/>
      <c r="AH7" s="813"/>
      <c r="AI7" s="813"/>
      <c r="AJ7" s="813"/>
      <c r="AK7" s="813"/>
      <c r="AL7" s="813"/>
      <c r="AM7" s="813"/>
      <c r="AN7" s="813"/>
      <c r="AO7" s="813"/>
      <c r="AP7" s="813"/>
      <c r="AQ7" s="813"/>
      <c r="AR7" s="813"/>
      <c r="AS7" s="148"/>
      <c r="AT7" s="148"/>
      <c r="AU7" s="148"/>
      <c r="AV7" s="148"/>
      <c r="AW7" s="148"/>
      <c r="AX7" s="148"/>
      <c r="AY7" s="148"/>
      <c r="AZ7" s="148"/>
      <c r="BA7" s="148"/>
      <c r="BC7" s="149"/>
    </row>
    <row r="8" spans="2:55" ht="17.25" customHeight="1">
      <c r="B8" s="812"/>
      <c r="C8" s="812"/>
      <c r="D8" s="812"/>
      <c r="E8" s="812"/>
      <c r="F8" s="812"/>
      <c r="G8" s="812"/>
      <c r="H8" s="812"/>
      <c r="I8" s="812"/>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148"/>
      <c r="AT8" s="148"/>
      <c r="AU8" s="148"/>
      <c r="AV8" s="148"/>
      <c r="AW8" s="148"/>
      <c r="AX8" s="148"/>
      <c r="AY8" s="148"/>
      <c r="AZ8" s="148"/>
      <c r="BA8" s="148"/>
      <c r="BC8" s="149"/>
    </row>
    <row r="9" spans="2:55" ht="17.25" customHeight="1">
      <c r="B9" s="812" t="s">
        <v>440</v>
      </c>
      <c r="C9" s="812"/>
      <c r="D9" s="812"/>
      <c r="E9" s="812"/>
      <c r="F9" s="812"/>
      <c r="G9" s="812"/>
      <c r="H9" s="812"/>
      <c r="I9" s="812"/>
      <c r="J9" s="813"/>
      <c r="K9" s="813"/>
      <c r="L9" s="813"/>
      <c r="M9" s="813"/>
      <c r="N9" s="813"/>
      <c r="O9" s="813"/>
      <c r="P9" s="813"/>
      <c r="Q9" s="813"/>
      <c r="R9" s="813"/>
      <c r="S9" s="813"/>
      <c r="T9" s="813"/>
      <c r="U9" s="813"/>
      <c r="V9" s="813"/>
      <c r="W9" s="813"/>
      <c r="X9" s="813"/>
      <c r="Y9" s="813"/>
      <c r="Z9" s="813"/>
      <c r="AA9" s="813"/>
      <c r="AB9" s="813"/>
      <c r="AC9" s="813"/>
      <c r="AD9" s="813"/>
      <c r="AE9" s="813"/>
      <c r="AF9" s="813"/>
      <c r="AG9" s="813"/>
      <c r="AH9" s="813"/>
      <c r="AI9" s="813"/>
      <c r="AJ9" s="813"/>
      <c r="AK9" s="813"/>
      <c r="AL9" s="813"/>
      <c r="AM9" s="813"/>
      <c r="AN9" s="813"/>
      <c r="AO9" s="813"/>
      <c r="AP9" s="813"/>
      <c r="AQ9" s="813"/>
      <c r="AR9" s="813"/>
      <c r="AS9" s="148"/>
      <c r="AT9" s="148"/>
      <c r="AU9" s="148"/>
      <c r="AV9" s="148"/>
      <c r="AW9" s="148"/>
      <c r="AX9" s="148"/>
      <c r="AY9" s="148"/>
      <c r="AZ9" s="148"/>
      <c r="BA9" s="148"/>
      <c r="BC9" s="149"/>
    </row>
    <row r="10" spans="2:55" ht="17.25" customHeight="1">
      <c r="B10" s="812"/>
      <c r="C10" s="812"/>
      <c r="D10" s="812"/>
      <c r="E10" s="812"/>
      <c r="F10" s="812"/>
      <c r="G10" s="812"/>
      <c r="H10" s="812"/>
      <c r="I10" s="812"/>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4" t="s">
        <v>476</v>
      </c>
      <c r="AT10" s="815"/>
      <c r="AU10" s="815"/>
      <c r="AV10" s="815"/>
      <c r="AW10" s="815"/>
      <c r="AX10" s="815"/>
      <c r="AY10" s="815"/>
      <c r="AZ10" s="815"/>
      <c r="BA10" s="148"/>
      <c r="BC10" s="149"/>
    </row>
    <row r="11" spans="2:55" ht="17.25" customHeight="1">
      <c r="B11" s="812" t="s">
        <v>441</v>
      </c>
      <c r="C11" s="812"/>
      <c r="D11" s="812"/>
      <c r="E11" s="812"/>
      <c r="F11" s="812"/>
      <c r="G11" s="812"/>
      <c r="H11" s="812"/>
      <c r="I11" s="812"/>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7" t="s">
        <v>477</v>
      </c>
      <c r="AT11" s="817"/>
      <c r="AU11" s="817"/>
      <c r="AV11" s="817"/>
      <c r="AW11" s="813"/>
      <c r="AX11" s="813"/>
      <c r="AY11" s="813"/>
      <c r="AZ11" s="813"/>
      <c r="BA11" s="148"/>
      <c r="BC11" s="149"/>
    </row>
    <row r="12" spans="2:55" ht="17.25" customHeight="1">
      <c r="B12" s="812"/>
      <c r="C12" s="812"/>
      <c r="D12" s="812"/>
      <c r="E12" s="812"/>
      <c r="F12" s="812"/>
      <c r="G12" s="812"/>
      <c r="H12" s="812"/>
      <c r="I12" s="812"/>
      <c r="J12" s="813"/>
      <c r="K12" s="813"/>
      <c r="L12" s="813"/>
      <c r="M12" s="813"/>
      <c r="N12" s="813"/>
      <c r="O12" s="813"/>
      <c r="P12" s="813"/>
      <c r="Q12" s="813"/>
      <c r="R12" s="813"/>
      <c r="S12" s="813"/>
      <c r="T12" s="813"/>
      <c r="U12" s="813"/>
      <c r="V12" s="813"/>
      <c r="W12" s="813"/>
      <c r="X12" s="813"/>
      <c r="Y12" s="813"/>
      <c r="Z12" s="813"/>
      <c r="AA12" s="813"/>
      <c r="AB12" s="813"/>
      <c r="AC12" s="813"/>
      <c r="AD12" s="813"/>
      <c r="AE12" s="813"/>
      <c r="AF12" s="813"/>
      <c r="AG12" s="813"/>
      <c r="AH12" s="813"/>
      <c r="AI12" s="813"/>
      <c r="AJ12" s="813"/>
      <c r="AK12" s="813"/>
      <c r="AL12" s="813"/>
      <c r="AM12" s="813"/>
      <c r="AN12" s="813"/>
      <c r="AO12" s="813"/>
      <c r="AP12" s="813"/>
      <c r="AQ12" s="813"/>
      <c r="AR12" s="813"/>
      <c r="AS12" s="817"/>
      <c r="AT12" s="817"/>
      <c r="AU12" s="817"/>
      <c r="AV12" s="817"/>
      <c r="AW12" s="813"/>
      <c r="AX12" s="813"/>
      <c r="AY12" s="813"/>
      <c r="AZ12" s="813"/>
      <c r="BA12" s="148"/>
      <c r="BC12" s="149"/>
    </row>
    <row r="13" spans="2:55" ht="17.25" customHeight="1">
      <c r="B13" s="812" t="s">
        <v>478</v>
      </c>
      <c r="C13" s="812"/>
      <c r="D13" s="812"/>
      <c r="E13" s="812"/>
      <c r="F13" s="812"/>
      <c r="G13" s="812"/>
      <c r="H13" s="812"/>
      <c r="I13" s="812"/>
      <c r="J13" s="813"/>
      <c r="K13" s="813"/>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3"/>
      <c r="AO13" s="813"/>
      <c r="AP13" s="813"/>
      <c r="AQ13" s="813"/>
      <c r="AR13" s="813"/>
      <c r="AS13" s="817" t="s">
        <v>427</v>
      </c>
      <c r="AT13" s="817"/>
      <c r="AU13" s="817"/>
      <c r="AV13" s="817"/>
      <c r="AW13" s="813"/>
      <c r="AX13" s="813"/>
      <c r="AY13" s="813"/>
      <c r="AZ13" s="813"/>
      <c r="BA13" s="148"/>
      <c r="BC13" s="149"/>
    </row>
    <row r="14" spans="2:55" ht="17.25" customHeight="1">
      <c r="B14" s="812"/>
      <c r="C14" s="812"/>
      <c r="D14" s="812"/>
      <c r="E14" s="812"/>
      <c r="F14" s="812"/>
      <c r="G14" s="812"/>
      <c r="H14" s="812"/>
      <c r="I14" s="812"/>
      <c r="J14" s="813"/>
      <c r="K14" s="813"/>
      <c r="L14" s="813"/>
      <c r="M14" s="813"/>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c r="AK14" s="813"/>
      <c r="AL14" s="813"/>
      <c r="AM14" s="813"/>
      <c r="AN14" s="813"/>
      <c r="AO14" s="813"/>
      <c r="AP14" s="813"/>
      <c r="AQ14" s="813"/>
      <c r="AR14" s="813"/>
      <c r="AS14" s="817"/>
      <c r="AT14" s="817"/>
      <c r="AU14" s="817"/>
      <c r="AV14" s="817"/>
      <c r="AW14" s="813"/>
      <c r="AX14" s="813"/>
      <c r="AY14" s="813"/>
      <c r="AZ14" s="813"/>
      <c r="BA14" s="148"/>
      <c r="BC14" s="149"/>
    </row>
    <row r="15" spans="2:55" ht="17.2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818" t="s">
        <v>479</v>
      </c>
      <c r="AV15" s="818"/>
      <c r="AW15" s="818"/>
      <c r="AX15" s="818"/>
      <c r="AY15" s="818"/>
      <c r="AZ15" s="148"/>
      <c r="BA15" s="148"/>
      <c r="BC15" s="149"/>
    </row>
    <row r="16" spans="2:55" s="151" customFormat="1" ht="29.25" customHeight="1">
      <c r="B16" s="819" t="s">
        <v>480</v>
      </c>
      <c r="C16" s="819"/>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150"/>
      <c r="AU16" s="150"/>
      <c r="AV16" s="150"/>
      <c r="AW16" s="150"/>
      <c r="AX16" s="150"/>
      <c r="AY16" s="150"/>
      <c r="AZ16" s="150"/>
      <c r="BA16" s="150"/>
      <c r="BC16" s="152"/>
    </row>
    <row r="17" spans="1:55" s="151" customFormat="1" ht="29.25" customHeight="1">
      <c r="B17" s="819"/>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150"/>
      <c r="AU17" s="150"/>
      <c r="AV17" s="150"/>
      <c r="AW17" s="150"/>
      <c r="AX17" s="150"/>
      <c r="AY17" s="150"/>
      <c r="AZ17" s="150"/>
      <c r="BA17" s="150"/>
      <c r="BC17" s="152"/>
    </row>
    <row r="18" spans="1:55" s="151" customFormat="1" ht="29.25" customHeight="1">
      <c r="B18" s="819"/>
      <c r="C18" s="819"/>
      <c r="D18" s="819"/>
      <c r="E18" s="819"/>
      <c r="F18" s="819"/>
      <c r="G18" s="819"/>
      <c r="H18" s="819"/>
      <c r="I18" s="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150"/>
      <c r="AU18" s="150"/>
      <c r="AV18" s="150"/>
      <c r="AW18" s="150"/>
      <c r="AX18" s="150"/>
      <c r="AY18" s="150"/>
      <c r="AZ18" s="150"/>
      <c r="BA18" s="150"/>
      <c r="BC18" s="152"/>
    </row>
    <row r="19" spans="1:55" s="151" customFormat="1" ht="14.25" customHeight="1">
      <c r="B19" s="819"/>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150"/>
      <c r="AU19" s="150"/>
      <c r="AV19" s="150"/>
      <c r="AW19" s="150"/>
      <c r="AX19" s="153"/>
      <c r="AY19" s="153"/>
      <c r="AZ19" s="153"/>
      <c r="BA19" s="153"/>
    </row>
    <row r="20" spans="1:55" s="154" customFormat="1" ht="34.5" customHeight="1">
      <c r="B20" s="820" t="s">
        <v>481</v>
      </c>
      <c r="C20" s="820"/>
      <c r="D20" s="820"/>
      <c r="E20" s="820"/>
      <c r="F20" s="821" t="s">
        <v>482</v>
      </c>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1"/>
      <c r="AE20" s="821"/>
      <c r="AF20" s="821"/>
      <c r="AG20" s="821"/>
      <c r="AH20" s="821"/>
      <c r="AI20" s="821"/>
      <c r="AJ20" s="821"/>
      <c r="AK20" s="821"/>
      <c r="AL20" s="821"/>
      <c r="AM20" s="821"/>
      <c r="AN20" s="821"/>
      <c r="AO20" s="821"/>
      <c r="AP20" s="821"/>
      <c r="AQ20" s="821"/>
      <c r="AR20" s="821"/>
      <c r="AS20" s="821"/>
      <c r="AT20" s="821"/>
      <c r="AU20" s="821"/>
      <c r="AV20" s="821"/>
      <c r="AW20" s="821"/>
      <c r="AX20" s="821"/>
      <c r="AY20" s="821"/>
      <c r="AZ20" s="821"/>
    </row>
    <row r="21" spans="1:55" s="154" customFormat="1" ht="34.5" customHeight="1">
      <c r="B21" s="822" t="s">
        <v>429</v>
      </c>
      <c r="C21" s="822"/>
      <c r="D21" s="822"/>
      <c r="E21" s="822"/>
      <c r="F21" s="823" t="s">
        <v>428</v>
      </c>
      <c r="G21" s="823"/>
      <c r="H21" s="823"/>
      <c r="I21" s="823"/>
      <c r="J21" s="824" t="s">
        <v>483</v>
      </c>
      <c r="K21" s="824"/>
      <c r="L21" s="824"/>
      <c r="M21" s="824"/>
      <c r="N21" s="824"/>
      <c r="O21" s="824"/>
      <c r="P21" s="824"/>
      <c r="Q21" s="824"/>
      <c r="R21" s="824"/>
      <c r="S21" s="824"/>
      <c r="T21" s="824"/>
      <c r="U21" s="824"/>
      <c r="V21" s="824"/>
      <c r="W21" s="824"/>
      <c r="X21" s="824"/>
      <c r="Y21" s="824"/>
      <c r="Z21" s="824"/>
      <c r="AA21" s="824"/>
      <c r="AB21" s="824"/>
      <c r="AC21" s="824"/>
      <c r="AD21" s="824"/>
      <c r="AE21" s="824"/>
      <c r="AF21" s="824"/>
      <c r="AG21" s="824"/>
      <c r="AH21" s="824"/>
      <c r="AI21" s="824"/>
      <c r="AJ21" s="824"/>
      <c r="AK21" s="824"/>
      <c r="AL21" s="824"/>
      <c r="AM21" s="824"/>
      <c r="AN21" s="824"/>
      <c r="AO21" s="824"/>
      <c r="AP21" s="824"/>
      <c r="AQ21" s="824"/>
      <c r="AR21" s="824"/>
      <c r="AS21" s="824"/>
      <c r="AT21" s="824"/>
      <c r="AU21" s="824"/>
      <c r="AV21" s="824"/>
      <c r="AW21" s="824"/>
      <c r="AX21" s="824"/>
      <c r="AY21" s="824"/>
      <c r="AZ21" s="824"/>
    </row>
    <row r="22" spans="1:55" s="154" customFormat="1" ht="34.5" customHeight="1">
      <c r="B22" s="822" t="s">
        <v>429</v>
      </c>
      <c r="C22" s="822"/>
      <c r="D22" s="822"/>
      <c r="E22" s="822"/>
      <c r="F22" s="823" t="s">
        <v>432</v>
      </c>
      <c r="G22" s="823"/>
      <c r="H22" s="823"/>
      <c r="I22" s="823"/>
      <c r="J22" s="824" t="s">
        <v>484</v>
      </c>
      <c r="K22" s="824"/>
      <c r="L22" s="824"/>
      <c r="M22" s="824"/>
      <c r="N22" s="824"/>
      <c r="O22" s="824"/>
      <c r="P22" s="824"/>
      <c r="Q22" s="824"/>
      <c r="R22" s="824"/>
      <c r="S22" s="824"/>
      <c r="T22" s="824"/>
      <c r="U22" s="824"/>
      <c r="V22" s="824"/>
      <c r="W22" s="824"/>
      <c r="X22" s="824"/>
      <c r="Y22" s="824"/>
      <c r="Z22" s="824"/>
      <c r="AA22" s="824"/>
      <c r="AB22" s="824"/>
      <c r="AC22" s="824"/>
      <c r="AD22" s="824"/>
      <c r="AE22" s="824"/>
      <c r="AF22" s="824"/>
      <c r="AG22" s="824"/>
      <c r="AH22" s="824"/>
      <c r="AI22" s="824"/>
      <c r="AJ22" s="824"/>
      <c r="AK22" s="824"/>
      <c r="AL22" s="824"/>
      <c r="AM22" s="824"/>
      <c r="AN22" s="824"/>
      <c r="AO22" s="824"/>
      <c r="AP22" s="824"/>
      <c r="AQ22" s="824"/>
      <c r="AR22" s="824"/>
      <c r="AS22" s="824"/>
      <c r="AT22" s="824"/>
      <c r="AU22" s="824"/>
      <c r="AV22" s="824"/>
      <c r="AW22" s="824"/>
      <c r="AX22" s="824"/>
      <c r="AY22" s="824"/>
      <c r="AZ22" s="824"/>
    </row>
    <row r="23" spans="1:55" s="154" customFormat="1" ht="34.5" customHeight="1">
      <c r="B23" s="822" t="s">
        <v>429</v>
      </c>
      <c r="C23" s="822"/>
      <c r="D23" s="822"/>
      <c r="E23" s="822"/>
      <c r="F23" s="823" t="s">
        <v>435</v>
      </c>
      <c r="G23" s="823"/>
      <c r="H23" s="823"/>
      <c r="I23" s="823"/>
      <c r="J23" s="824" t="s">
        <v>485</v>
      </c>
      <c r="K23" s="824"/>
      <c r="L23" s="824"/>
      <c r="M23" s="824"/>
      <c r="N23" s="824"/>
      <c r="O23" s="824"/>
      <c r="P23" s="824"/>
      <c r="Q23" s="824"/>
      <c r="R23" s="824"/>
      <c r="S23" s="824"/>
      <c r="T23" s="824"/>
      <c r="U23" s="824"/>
      <c r="V23" s="824"/>
      <c r="W23" s="824"/>
      <c r="X23" s="824"/>
      <c r="Y23" s="824"/>
      <c r="Z23" s="824"/>
      <c r="AA23" s="824"/>
      <c r="AB23" s="824"/>
      <c r="AC23" s="824"/>
      <c r="AD23" s="824"/>
      <c r="AE23" s="824"/>
      <c r="AF23" s="824"/>
      <c r="AG23" s="824"/>
      <c r="AH23" s="824"/>
      <c r="AI23" s="824"/>
      <c r="AJ23" s="824"/>
      <c r="AK23" s="824"/>
      <c r="AL23" s="824"/>
      <c r="AM23" s="824"/>
      <c r="AN23" s="824"/>
      <c r="AO23" s="824"/>
      <c r="AP23" s="824"/>
      <c r="AQ23" s="824"/>
      <c r="AR23" s="824"/>
      <c r="AS23" s="824"/>
      <c r="AT23" s="824"/>
      <c r="AU23" s="824"/>
      <c r="AV23" s="824"/>
      <c r="AW23" s="824"/>
      <c r="AX23" s="824"/>
      <c r="AY23" s="824"/>
      <c r="AZ23" s="824"/>
      <c r="BB23" s="149"/>
    </row>
    <row r="24" spans="1:55" s="154" customFormat="1" ht="34.5" customHeight="1">
      <c r="B24" s="822" t="s">
        <v>429</v>
      </c>
      <c r="C24" s="822"/>
      <c r="D24" s="822"/>
      <c r="E24" s="822"/>
      <c r="F24" s="823" t="s">
        <v>436</v>
      </c>
      <c r="G24" s="823"/>
      <c r="H24" s="823"/>
      <c r="I24" s="823"/>
      <c r="J24" s="824" t="s">
        <v>486</v>
      </c>
      <c r="K24" s="824"/>
      <c r="L24" s="824"/>
      <c r="M24" s="824"/>
      <c r="N24" s="824"/>
      <c r="O24" s="824"/>
      <c r="P24" s="824"/>
      <c r="Q24" s="824"/>
      <c r="R24" s="824"/>
      <c r="S24" s="824"/>
      <c r="T24" s="824"/>
      <c r="U24" s="824"/>
      <c r="V24" s="824"/>
      <c r="W24" s="824"/>
      <c r="X24" s="824"/>
      <c r="Y24" s="824"/>
      <c r="Z24" s="824"/>
      <c r="AA24" s="824"/>
      <c r="AB24" s="824"/>
      <c r="AC24" s="824"/>
      <c r="AD24" s="824"/>
      <c r="AE24" s="824"/>
      <c r="AF24" s="824"/>
      <c r="AG24" s="824"/>
      <c r="AH24" s="824"/>
      <c r="AI24" s="824"/>
      <c r="AJ24" s="824"/>
      <c r="AK24" s="824"/>
      <c r="AL24" s="824"/>
      <c r="AM24" s="824"/>
      <c r="AN24" s="824"/>
      <c r="AO24" s="824"/>
      <c r="AP24" s="824"/>
      <c r="AQ24" s="824"/>
      <c r="AR24" s="824"/>
      <c r="AS24" s="824"/>
      <c r="AT24" s="824"/>
      <c r="AU24" s="824"/>
      <c r="AV24" s="824"/>
      <c r="AW24" s="824"/>
      <c r="AX24" s="824"/>
      <c r="AY24" s="824"/>
      <c r="AZ24" s="824"/>
      <c r="BB24" s="149"/>
    </row>
    <row r="25" spans="1:55" s="154" customFormat="1" ht="34.5" customHeight="1">
      <c r="B25" s="820"/>
      <c r="C25" s="820"/>
      <c r="D25" s="820"/>
      <c r="E25" s="820"/>
      <c r="F25" s="821" t="s">
        <v>487</v>
      </c>
      <c r="G25" s="821"/>
      <c r="H25" s="821"/>
      <c r="I25" s="821"/>
      <c r="J25" s="821"/>
      <c r="K25" s="821"/>
      <c r="L25" s="821"/>
      <c r="M25" s="821"/>
      <c r="N25" s="821"/>
      <c r="O25" s="821"/>
      <c r="P25" s="821"/>
      <c r="Q25" s="821"/>
      <c r="R25" s="821"/>
      <c r="S25" s="821"/>
      <c r="T25" s="821"/>
      <c r="U25" s="821"/>
      <c r="V25" s="821"/>
      <c r="W25" s="821"/>
      <c r="X25" s="821"/>
      <c r="Y25" s="821"/>
      <c r="Z25" s="821"/>
      <c r="AA25" s="821"/>
      <c r="AB25" s="821"/>
      <c r="AC25" s="821"/>
      <c r="AD25" s="821"/>
      <c r="AE25" s="821"/>
      <c r="AF25" s="821"/>
      <c r="AG25" s="821"/>
      <c r="AH25" s="821"/>
      <c r="AI25" s="821"/>
      <c r="AJ25" s="821"/>
      <c r="AK25" s="821"/>
      <c r="AL25" s="821"/>
      <c r="AM25" s="821"/>
      <c r="AN25" s="821"/>
      <c r="AO25" s="821"/>
      <c r="AP25" s="821"/>
      <c r="AQ25" s="821"/>
      <c r="AR25" s="821"/>
      <c r="AS25" s="821"/>
      <c r="AT25" s="821"/>
      <c r="AU25" s="821"/>
      <c r="AV25" s="821"/>
      <c r="AW25" s="821"/>
      <c r="AX25" s="821"/>
      <c r="AY25" s="821"/>
      <c r="AZ25" s="821"/>
      <c r="BB25" s="149"/>
    </row>
    <row r="26" spans="1:55" s="154" customFormat="1" ht="57" customHeight="1">
      <c r="B26" s="822" t="s">
        <v>429</v>
      </c>
      <c r="C26" s="822"/>
      <c r="D26" s="822"/>
      <c r="E26" s="822"/>
      <c r="F26" s="823" t="s">
        <v>438</v>
      </c>
      <c r="G26" s="823"/>
      <c r="H26" s="823"/>
      <c r="I26" s="823"/>
      <c r="J26" s="824" t="s">
        <v>488</v>
      </c>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4"/>
      <c r="AO26" s="824"/>
      <c r="AP26" s="824"/>
      <c r="AQ26" s="824"/>
      <c r="AR26" s="824"/>
      <c r="AS26" s="824"/>
      <c r="AT26" s="824"/>
      <c r="AU26" s="824"/>
      <c r="AV26" s="824"/>
      <c r="AW26" s="824"/>
      <c r="AX26" s="824"/>
      <c r="AY26" s="824"/>
      <c r="AZ26" s="824"/>
      <c r="BB26" s="149"/>
    </row>
    <row r="27" spans="1:55" s="154" customFormat="1" ht="34.5" customHeight="1">
      <c r="B27" s="822" t="s">
        <v>429</v>
      </c>
      <c r="C27" s="822"/>
      <c r="D27" s="822"/>
      <c r="E27" s="822"/>
      <c r="F27" s="823" t="s">
        <v>439</v>
      </c>
      <c r="G27" s="823"/>
      <c r="H27" s="823"/>
      <c r="I27" s="823"/>
      <c r="J27" s="824" t="s">
        <v>489</v>
      </c>
      <c r="K27" s="824"/>
      <c r="L27" s="824"/>
      <c r="M27" s="824"/>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c r="AK27" s="824"/>
      <c r="AL27" s="824"/>
      <c r="AM27" s="824"/>
      <c r="AN27" s="824"/>
      <c r="AO27" s="824"/>
      <c r="AP27" s="824"/>
      <c r="AQ27" s="824"/>
      <c r="AR27" s="824"/>
      <c r="AS27" s="824"/>
      <c r="AT27" s="824"/>
      <c r="AU27" s="824"/>
      <c r="AV27" s="824"/>
      <c r="AW27" s="824"/>
      <c r="AX27" s="824"/>
      <c r="AY27" s="824"/>
      <c r="AZ27" s="824"/>
    </row>
    <row r="28" spans="1:55" s="154" customFormat="1" ht="34.5" customHeight="1">
      <c r="B28" s="820"/>
      <c r="C28" s="820"/>
      <c r="D28" s="820"/>
      <c r="E28" s="820"/>
      <c r="F28" s="821" t="s">
        <v>490</v>
      </c>
      <c r="G28" s="821"/>
      <c r="H28" s="821"/>
      <c r="I28" s="821"/>
      <c r="J28" s="821"/>
      <c r="K28" s="821"/>
      <c r="L28" s="821"/>
      <c r="M28" s="821"/>
      <c r="N28" s="821"/>
      <c r="O28" s="821"/>
      <c r="P28" s="821"/>
      <c r="Q28" s="821"/>
      <c r="R28" s="821"/>
      <c r="S28" s="821"/>
      <c r="T28" s="821"/>
      <c r="U28" s="821"/>
      <c r="V28" s="821"/>
      <c r="W28" s="821"/>
      <c r="X28" s="821"/>
      <c r="Y28" s="821"/>
      <c r="Z28" s="821"/>
      <c r="AA28" s="821"/>
      <c r="AB28" s="821"/>
      <c r="AC28" s="821"/>
      <c r="AD28" s="821"/>
      <c r="AE28" s="821"/>
      <c r="AF28" s="821"/>
      <c r="AG28" s="821"/>
      <c r="AH28" s="821"/>
      <c r="AI28" s="821"/>
      <c r="AJ28" s="821"/>
      <c r="AK28" s="821"/>
      <c r="AL28" s="821"/>
      <c r="AM28" s="821"/>
      <c r="AN28" s="821"/>
      <c r="AO28" s="821"/>
      <c r="AP28" s="821"/>
      <c r="AQ28" s="821"/>
      <c r="AR28" s="821"/>
      <c r="AS28" s="821"/>
      <c r="AT28" s="821"/>
      <c r="AU28" s="821"/>
      <c r="AV28" s="821"/>
      <c r="AW28" s="821"/>
      <c r="AX28" s="821"/>
      <c r="AY28" s="821"/>
      <c r="AZ28" s="821"/>
    </row>
    <row r="29" spans="1:55" s="154" customFormat="1" ht="28.5" customHeight="1">
      <c r="A29" s="156"/>
      <c r="B29" s="822" t="s">
        <v>429</v>
      </c>
      <c r="C29" s="822"/>
      <c r="D29" s="822"/>
      <c r="E29" s="828"/>
      <c r="F29" s="829" t="s">
        <v>430</v>
      </c>
      <c r="G29" s="830"/>
      <c r="H29" s="830"/>
      <c r="I29" s="831"/>
      <c r="J29" s="829" t="s">
        <v>491</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5" t="s">
        <v>429</v>
      </c>
      <c r="AK29" s="835"/>
      <c r="AL29" s="836" t="s">
        <v>492</v>
      </c>
      <c r="AM29" s="836"/>
      <c r="AN29" s="836"/>
      <c r="AO29" s="836"/>
      <c r="AP29" s="836"/>
      <c r="AQ29" s="836"/>
      <c r="AR29" s="836"/>
      <c r="AS29" s="836"/>
      <c r="AT29" s="836"/>
      <c r="AU29" s="836"/>
      <c r="AV29" s="836"/>
      <c r="AW29" s="836"/>
      <c r="AX29" s="836"/>
      <c r="AY29" s="836"/>
      <c r="AZ29" s="837"/>
    </row>
    <row r="30" spans="1:55" s="154" customFormat="1" ht="28.5" customHeight="1">
      <c r="A30" s="156"/>
      <c r="B30" s="822"/>
      <c r="C30" s="822"/>
      <c r="D30" s="822"/>
      <c r="E30" s="828"/>
      <c r="F30" s="832"/>
      <c r="G30" s="833"/>
      <c r="H30" s="833"/>
      <c r="I30" s="834"/>
      <c r="J30" s="825" t="s">
        <v>493</v>
      </c>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6"/>
      <c r="AI30" s="826"/>
      <c r="AJ30" s="826"/>
      <c r="AK30" s="826"/>
      <c r="AL30" s="826"/>
      <c r="AM30" s="826"/>
      <c r="AN30" s="826"/>
      <c r="AO30" s="826"/>
      <c r="AP30" s="826"/>
      <c r="AQ30" s="826"/>
      <c r="AR30" s="826"/>
      <c r="AS30" s="826"/>
      <c r="AT30" s="826"/>
      <c r="AU30" s="826"/>
      <c r="AV30" s="826"/>
      <c r="AW30" s="826"/>
      <c r="AX30" s="826"/>
      <c r="AY30" s="826"/>
      <c r="AZ30" s="827"/>
    </row>
    <row r="31" spans="1:55" s="154" customFormat="1" ht="34.5" customHeight="1">
      <c r="B31" s="820"/>
      <c r="C31" s="820"/>
      <c r="D31" s="820"/>
      <c r="E31" s="820"/>
      <c r="F31" s="821" t="s">
        <v>494</v>
      </c>
      <c r="G31" s="821"/>
      <c r="H31" s="821"/>
      <c r="I31" s="821"/>
      <c r="J31" s="821"/>
      <c r="K31" s="821"/>
      <c r="L31" s="821"/>
      <c r="M31" s="821"/>
      <c r="N31" s="821"/>
      <c r="O31" s="821"/>
      <c r="P31" s="821"/>
      <c r="Q31" s="821"/>
      <c r="R31" s="821"/>
      <c r="S31" s="821"/>
      <c r="T31" s="821"/>
      <c r="U31" s="821"/>
      <c r="V31" s="821"/>
      <c r="W31" s="821"/>
      <c r="X31" s="821"/>
      <c r="Y31" s="821"/>
      <c r="Z31" s="821"/>
      <c r="AA31" s="821"/>
      <c r="AB31" s="821"/>
      <c r="AC31" s="821"/>
      <c r="AD31" s="821"/>
      <c r="AE31" s="821"/>
      <c r="AF31" s="821"/>
      <c r="AG31" s="821"/>
      <c r="AH31" s="821"/>
      <c r="AI31" s="821"/>
      <c r="AJ31" s="821"/>
      <c r="AK31" s="821"/>
      <c r="AL31" s="821"/>
      <c r="AM31" s="821"/>
      <c r="AN31" s="821"/>
      <c r="AO31" s="821"/>
      <c r="AP31" s="821"/>
      <c r="AQ31" s="821"/>
      <c r="AR31" s="821"/>
      <c r="AS31" s="821"/>
      <c r="AT31" s="821"/>
      <c r="AU31" s="821"/>
      <c r="AV31" s="821"/>
      <c r="AW31" s="821"/>
      <c r="AX31" s="821"/>
      <c r="AY31" s="821"/>
      <c r="AZ31" s="821"/>
    </row>
    <row r="32" spans="1:55" s="156" customFormat="1" ht="34.5" customHeight="1">
      <c r="A32" s="154"/>
      <c r="B32" s="822" t="s">
        <v>429</v>
      </c>
      <c r="C32" s="822"/>
      <c r="D32" s="822"/>
      <c r="E32" s="822"/>
      <c r="F32" s="823" t="s">
        <v>431</v>
      </c>
      <c r="G32" s="823"/>
      <c r="H32" s="823"/>
      <c r="I32" s="823"/>
      <c r="J32" s="824" t="s">
        <v>495</v>
      </c>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4"/>
      <c r="AS32" s="824"/>
      <c r="AT32" s="824"/>
      <c r="AU32" s="824"/>
      <c r="AV32" s="824"/>
      <c r="AW32" s="824"/>
      <c r="AX32" s="824"/>
      <c r="AY32" s="824"/>
      <c r="AZ32" s="824"/>
    </row>
    <row r="33" spans="1:53" s="154" customFormat="1" ht="34.5" customHeight="1">
      <c r="B33" s="822" t="s">
        <v>429</v>
      </c>
      <c r="C33" s="822"/>
      <c r="D33" s="822"/>
      <c r="E33" s="822"/>
      <c r="F33" s="823" t="s">
        <v>433</v>
      </c>
      <c r="G33" s="823"/>
      <c r="H33" s="823"/>
      <c r="I33" s="823"/>
      <c r="J33" s="824" t="s">
        <v>496</v>
      </c>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row>
    <row r="34" spans="1:53" s="154" customFormat="1" ht="34.5" customHeight="1">
      <c r="B34" s="820"/>
      <c r="C34" s="820"/>
      <c r="D34" s="820"/>
      <c r="E34" s="820"/>
      <c r="F34" s="821" t="s">
        <v>497</v>
      </c>
      <c r="G34" s="821"/>
      <c r="H34" s="821"/>
      <c r="I34" s="821"/>
      <c r="J34" s="821"/>
      <c r="K34" s="821"/>
      <c r="L34" s="821"/>
      <c r="M34" s="821"/>
      <c r="N34" s="821"/>
      <c r="O34" s="821"/>
      <c r="P34" s="821"/>
      <c r="Q34" s="821"/>
      <c r="R34" s="821"/>
      <c r="S34" s="821"/>
      <c r="T34" s="821"/>
      <c r="U34" s="821"/>
      <c r="V34" s="821"/>
      <c r="W34" s="821"/>
      <c r="X34" s="821"/>
      <c r="Y34" s="821"/>
      <c r="Z34" s="821"/>
      <c r="AA34" s="821"/>
      <c r="AB34" s="821"/>
      <c r="AC34" s="821"/>
      <c r="AD34" s="821"/>
      <c r="AE34" s="821"/>
      <c r="AF34" s="821"/>
      <c r="AG34" s="821"/>
      <c r="AH34" s="821"/>
      <c r="AI34" s="821"/>
      <c r="AJ34" s="821"/>
      <c r="AK34" s="821"/>
      <c r="AL34" s="821"/>
      <c r="AM34" s="821"/>
      <c r="AN34" s="821"/>
      <c r="AO34" s="821"/>
      <c r="AP34" s="821"/>
      <c r="AQ34" s="821"/>
      <c r="AR34" s="821"/>
      <c r="AS34" s="821"/>
      <c r="AT34" s="821"/>
      <c r="AU34" s="821"/>
      <c r="AV34" s="821"/>
      <c r="AW34" s="821"/>
      <c r="AX34" s="821"/>
      <c r="AY34" s="821"/>
      <c r="AZ34" s="821"/>
    </row>
    <row r="35" spans="1:53" s="154" customFormat="1" ht="28.5" customHeight="1">
      <c r="B35" s="822" t="s">
        <v>429</v>
      </c>
      <c r="C35" s="822"/>
      <c r="D35" s="822"/>
      <c r="E35" s="828"/>
      <c r="F35" s="829" t="s">
        <v>434</v>
      </c>
      <c r="G35" s="830"/>
      <c r="H35" s="830"/>
      <c r="I35" s="831"/>
      <c r="J35" s="838" t="s">
        <v>498</v>
      </c>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836"/>
      <c r="AK35" s="836"/>
      <c r="AL35" s="836"/>
      <c r="AM35" s="836"/>
      <c r="AN35" s="836"/>
      <c r="AO35" s="836"/>
      <c r="AP35" s="836"/>
      <c r="AQ35" s="836"/>
      <c r="AR35" s="836"/>
      <c r="AS35" s="836"/>
      <c r="AT35" s="836"/>
      <c r="AU35" s="836"/>
      <c r="AV35" s="836"/>
      <c r="AW35" s="836"/>
      <c r="AX35" s="835" t="s">
        <v>429</v>
      </c>
      <c r="AY35" s="835"/>
      <c r="AZ35" s="157" t="s">
        <v>492</v>
      </c>
    </row>
    <row r="36" spans="1:53" s="154" customFormat="1" ht="28.5" customHeight="1">
      <c r="B36" s="822"/>
      <c r="C36" s="822"/>
      <c r="D36" s="822"/>
      <c r="E36" s="828"/>
      <c r="F36" s="832"/>
      <c r="G36" s="833"/>
      <c r="H36" s="833"/>
      <c r="I36" s="834"/>
      <c r="J36" s="825" t="s">
        <v>499</v>
      </c>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826"/>
      <c r="AL36" s="826"/>
      <c r="AM36" s="826"/>
      <c r="AN36" s="826"/>
      <c r="AO36" s="826"/>
      <c r="AP36" s="826"/>
      <c r="AQ36" s="826"/>
      <c r="AR36" s="826"/>
      <c r="AS36" s="826"/>
      <c r="AT36" s="826"/>
      <c r="AU36" s="826"/>
      <c r="AV36" s="826"/>
      <c r="AW36" s="826"/>
      <c r="AX36" s="826"/>
      <c r="AY36" s="826"/>
      <c r="AZ36" s="827"/>
    </row>
    <row r="37" spans="1:53" s="154" customFormat="1" ht="28.5" customHeight="1">
      <c r="B37" s="822" t="s">
        <v>429</v>
      </c>
      <c r="C37" s="822"/>
      <c r="D37" s="822"/>
      <c r="E37" s="828"/>
      <c r="F37" s="823" t="s">
        <v>437</v>
      </c>
      <c r="G37" s="823"/>
      <c r="H37" s="823"/>
      <c r="I37" s="823"/>
      <c r="J37" s="829" t="s">
        <v>500</v>
      </c>
      <c r="K37" s="830"/>
      <c r="L37" s="830"/>
      <c r="M37" s="830"/>
      <c r="N37" s="830"/>
      <c r="O37" s="830"/>
      <c r="P37" s="830"/>
      <c r="Q37" s="830"/>
      <c r="R37" s="830"/>
      <c r="S37" s="830"/>
      <c r="T37" s="830"/>
      <c r="U37" s="830"/>
      <c r="V37" s="830"/>
      <c r="W37" s="830"/>
      <c r="X37" s="830"/>
      <c r="Y37" s="830"/>
      <c r="Z37" s="830"/>
      <c r="AA37" s="830"/>
      <c r="AB37" s="830"/>
      <c r="AC37" s="830"/>
      <c r="AD37" s="830"/>
      <c r="AE37" s="830"/>
      <c r="AF37" s="835" t="s">
        <v>429</v>
      </c>
      <c r="AG37" s="835"/>
      <c r="AH37" s="836" t="s">
        <v>492</v>
      </c>
      <c r="AI37" s="836"/>
      <c r="AJ37" s="836"/>
      <c r="AK37" s="836"/>
      <c r="AL37" s="836"/>
      <c r="AM37" s="836"/>
      <c r="AN37" s="836"/>
      <c r="AO37" s="836"/>
      <c r="AP37" s="836"/>
      <c r="AQ37" s="836"/>
      <c r="AR37" s="836"/>
      <c r="AS37" s="836"/>
      <c r="AT37" s="836"/>
      <c r="AU37" s="836"/>
      <c r="AV37" s="836"/>
      <c r="AW37" s="836"/>
      <c r="AX37" s="836"/>
      <c r="AY37" s="836"/>
      <c r="AZ37" s="837"/>
    </row>
    <row r="38" spans="1:53" s="154" customFormat="1" ht="28.5" customHeight="1">
      <c r="B38" s="822"/>
      <c r="C38" s="822"/>
      <c r="D38" s="822"/>
      <c r="E38" s="828"/>
      <c r="F38" s="823"/>
      <c r="G38" s="823"/>
      <c r="H38" s="823"/>
      <c r="I38" s="823"/>
      <c r="J38" s="839" t="s">
        <v>501</v>
      </c>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39"/>
      <c r="AV38" s="839"/>
      <c r="AW38" s="839"/>
      <c r="AX38" s="839"/>
      <c r="AY38" s="839"/>
      <c r="AZ38" s="839"/>
    </row>
    <row r="39" spans="1:53" s="154" customFormat="1" ht="45.75" customHeight="1">
      <c r="B39" s="840" t="s">
        <v>502</v>
      </c>
      <c r="C39" s="840"/>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40"/>
      <c r="AM39" s="840"/>
      <c r="AN39" s="840"/>
      <c r="AO39" s="840"/>
      <c r="AP39" s="840"/>
      <c r="AQ39" s="840"/>
      <c r="AR39" s="840"/>
      <c r="AS39" s="840"/>
      <c r="AT39" s="840"/>
      <c r="AU39" s="840"/>
      <c r="AV39" s="840"/>
      <c r="AW39" s="840"/>
      <c r="AX39" s="840"/>
      <c r="AY39" s="840"/>
      <c r="AZ39" s="840"/>
    </row>
    <row r="40" spans="1:53" s="154" customFormat="1" ht="45.75" customHeight="1">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c r="AS40" s="840"/>
      <c r="AT40" s="840"/>
      <c r="AU40" s="840"/>
      <c r="AV40" s="840"/>
      <c r="AW40" s="840"/>
      <c r="AX40" s="840"/>
      <c r="AY40" s="840"/>
      <c r="AZ40" s="840"/>
    </row>
    <row r="41" spans="1:53" s="154" customFormat="1" ht="45.75" customHeight="1" thickBot="1">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c r="AR41" s="840"/>
      <c r="AS41" s="840"/>
      <c r="AT41" s="840"/>
      <c r="AU41" s="840"/>
      <c r="AV41" s="840"/>
      <c r="AW41" s="840"/>
      <c r="AX41" s="840"/>
      <c r="AY41" s="840"/>
      <c r="AZ41" s="840"/>
    </row>
    <row r="42" spans="1:53" s="154" customFormat="1" ht="24" customHeight="1">
      <c r="A42" s="158"/>
      <c r="B42" s="841" t="s">
        <v>503</v>
      </c>
      <c r="C42" s="842"/>
      <c r="D42" s="842"/>
      <c r="E42" s="842"/>
      <c r="F42" s="842"/>
      <c r="G42" s="842"/>
      <c r="H42" s="842"/>
      <c r="I42" s="842"/>
      <c r="J42" s="842"/>
      <c r="K42" s="842"/>
      <c r="L42" s="842"/>
      <c r="M42" s="842"/>
      <c r="N42" s="842"/>
      <c r="O42" s="842"/>
      <c r="P42" s="842"/>
      <c r="Q42" s="842"/>
      <c r="R42" s="842"/>
      <c r="S42" s="842"/>
      <c r="T42" s="842"/>
      <c r="U42" s="842"/>
      <c r="V42" s="842"/>
      <c r="W42" s="842"/>
      <c r="X42" s="842"/>
      <c r="Y42" s="842"/>
      <c r="Z42" s="842"/>
      <c r="AA42" s="842"/>
      <c r="AB42" s="842"/>
      <c r="AC42" s="842"/>
      <c r="AD42" s="842"/>
      <c r="AE42" s="842"/>
      <c r="AF42" s="842"/>
      <c r="AG42" s="842"/>
      <c r="AH42" s="842"/>
      <c r="AI42" s="842"/>
      <c r="AJ42" s="842"/>
      <c r="AK42" s="842"/>
      <c r="AL42" s="842"/>
      <c r="AM42" s="842"/>
      <c r="AN42" s="842"/>
      <c r="AO42" s="842"/>
      <c r="AP42" s="842"/>
      <c r="AQ42" s="842"/>
      <c r="AR42" s="842"/>
      <c r="AS42" s="842"/>
      <c r="AT42" s="842"/>
      <c r="AU42" s="842"/>
      <c r="AV42" s="842"/>
      <c r="AW42" s="842"/>
      <c r="AX42" s="842"/>
      <c r="AY42" s="842"/>
      <c r="AZ42" s="843"/>
    </row>
    <row r="43" spans="1:53" s="154" customFormat="1" ht="18.75" customHeight="1">
      <c r="A43" s="159"/>
      <c r="B43" s="844" t="s">
        <v>504</v>
      </c>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0"/>
      <c r="AR43" s="840"/>
      <c r="AS43" s="840"/>
      <c r="AT43" s="840"/>
      <c r="AU43" s="840"/>
      <c r="AV43" s="840"/>
      <c r="AW43" s="840"/>
      <c r="AX43" s="840"/>
      <c r="AY43" s="840"/>
      <c r="AZ43" s="845"/>
    </row>
    <row r="44" spans="1:53" s="156" customFormat="1" ht="18.75" customHeight="1">
      <c r="A44" s="159"/>
      <c r="B44" s="844"/>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c r="AR44" s="840"/>
      <c r="AS44" s="840"/>
      <c r="AT44" s="840"/>
      <c r="AU44" s="840"/>
      <c r="AV44" s="840"/>
      <c r="AW44" s="840"/>
      <c r="AX44" s="840"/>
      <c r="AY44" s="840"/>
      <c r="AZ44" s="845"/>
    </row>
    <row r="45" spans="1:53" s="154" customFormat="1" ht="32.25" customHeight="1">
      <c r="A45" s="159"/>
      <c r="B45" s="844"/>
      <c r="C45" s="840"/>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840"/>
      <c r="AO45" s="840"/>
      <c r="AP45" s="840"/>
      <c r="AQ45" s="840"/>
      <c r="AR45" s="840"/>
      <c r="AS45" s="840"/>
      <c r="AT45" s="840"/>
      <c r="AU45" s="840"/>
      <c r="AV45" s="840"/>
      <c r="AW45" s="840"/>
      <c r="AX45" s="840"/>
      <c r="AY45" s="840"/>
      <c r="AZ45" s="845"/>
    </row>
    <row r="46" spans="1:53" s="154" customFormat="1" ht="27" customHeight="1" thickBot="1">
      <c r="A46" s="159"/>
      <c r="B46" s="846" t="s">
        <v>505</v>
      </c>
      <c r="C46" s="847"/>
      <c r="D46" s="847"/>
      <c r="E46" s="847"/>
      <c r="F46" s="847"/>
      <c r="G46" s="847"/>
      <c r="H46" s="847"/>
      <c r="I46" s="847"/>
      <c r="J46" s="847"/>
      <c r="K46" s="847"/>
      <c r="L46" s="847"/>
      <c r="M46" s="847"/>
      <c r="N46" s="847"/>
      <c r="O46" s="847"/>
      <c r="P46" s="847"/>
      <c r="Q46" s="847"/>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848" t="s">
        <v>429</v>
      </c>
      <c r="AZ46" s="849"/>
    </row>
    <row r="47" spans="1:53" s="154" customFormat="1" ht="18.75" customHeight="1">
      <c r="C47" s="146"/>
      <c r="D47" s="160"/>
      <c r="E47" s="160"/>
      <c r="F47" s="160"/>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0"/>
      <c r="AI47" s="160"/>
      <c r="AJ47" s="160"/>
      <c r="AK47" s="160"/>
      <c r="AL47" s="155"/>
      <c r="AM47" s="155"/>
      <c r="AN47" s="162"/>
      <c r="AO47" s="160"/>
      <c r="AP47" s="160"/>
      <c r="AQ47" s="160"/>
      <c r="AR47" s="161"/>
      <c r="AS47" s="161"/>
      <c r="AT47" s="161"/>
      <c r="AU47" s="161"/>
      <c r="AV47" s="161"/>
      <c r="AW47" s="161"/>
      <c r="AX47" s="161"/>
      <c r="AY47" s="161"/>
      <c r="AZ47" s="161"/>
      <c r="BA47" s="161"/>
    </row>
    <row r="48" spans="1:53">
      <c r="AO48" s="163"/>
      <c r="AP48" s="163"/>
      <c r="AQ48" s="163"/>
      <c r="AR48" s="163"/>
      <c r="AS48" s="163"/>
      <c r="AT48" s="163"/>
      <c r="AU48" s="163"/>
      <c r="AV48" s="163"/>
      <c r="AW48" s="163"/>
      <c r="AX48" s="163"/>
      <c r="AY48" s="163"/>
      <c r="AZ48" s="163"/>
      <c r="BA48" s="163"/>
    </row>
  </sheetData>
  <mergeCells count="74">
    <mergeCell ref="B39:AZ41"/>
    <mergeCell ref="B42:AZ42"/>
    <mergeCell ref="B43:AZ45"/>
    <mergeCell ref="B46:AX46"/>
    <mergeCell ref="AY46:AZ46"/>
    <mergeCell ref="B37:E38"/>
    <mergeCell ref="F37:I38"/>
    <mergeCell ref="J37:AE37"/>
    <mergeCell ref="AF37:AG37"/>
    <mergeCell ref="AH37:AZ37"/>
    <mergeCell ref="J38:AZ38"/>
    <mergeCell ref="B33:E33"/>
    <mergeCell ref="F33:I33"/>
    <mergeCell ref="J33:AZ33"/>
    <mergeCell ref="B34:E34"/>
    <mergeCell ref="F34:AZ34"/>
    <mergeCell ref="B35:E36"/>
    <mergeCell ref="F35:I36"/>
    <mergeCell ref="J35:AW35"/>
    <mergeCell ref="AX35:AY35"/>
    <mergeCell ref="J36:AZ36"/>
    <mergeCell ref="J30:AZ30"/>
    <mergeCell ref="B31:E31"/>
    <mergeCell ref="F31:AZ31"/>
    <mergeCell ref="B32:E32"/>
    <mergeCell ref="F32:I32"/>
    <mergeCell ref="J32:AZ32"/>
    <mergeCell ref="B29:E30"/>
    <mergeCell ref="F29:I30"/>
    <mergeCell ref="J29:AI29"/>
    <mergeCell ref="AJ29:AK29"/>
    <mergeCell ref="AL29:AZ29"/>
    <mergeCell ref="B27:E27"/>
    <mergeCell ref="F27:I27"/>
    <mergeCell ref="J27:AZ27"/>
    <mergeCell ref="B28:E28"/>
    <mergeCell ref="F28:AZ28"/>
    <mergeCell ref="B26:E26"/>
    <mergeCell ref="F26:I26"/>
    <mergeCell ref="J26:AZ26"/>
    <mergeCell ref="B22:E22"/>
    <mergeCell ref="F22:I22"/>
    <mergeCell ref="J22:AZ22"/>
    <mergeCell ref="B23:E23"/>
    <mergeCell ref="F23:I23"/>
    <mergeCell ref="J23:AZ23"/>
    <mergeCell ref="B24:E24"/>
    <mergeCell ref="F24:I24"/>
    <mergeCell ref="J24:AZ24"/>
    <mergeCell ref="B25:E25"/>
    <mergeCell ref="F25:AZ25"/>
    <mergeCell ref="AU15:AY15"/>
    <mergeCell ref="B16:AS19"/>
    <mergeCell ref="B20:E20"/>
    <mergeCell ref="F20:AZ20"/>
    <mergeCell ref="B21:E21"/>
    <mergeCell ref="F21:I21"/>
    <mergeCell ref="J21:AZ21"/>
    <mergeCell ref="B11:I12"/>
    <mergeCell ref="J11:AR12"/>
    <mergeCell ref="AS11:AV12"/>
    <mergeCell ref="AW11:AZ12"/>
    <mergeCell ref="B13:I14"/>
    <mergeCell ref="J13:AR14"/>
    <mergeCell ref="AS13:AV14"/>
    <mergeCell ref="AW13:AZ14"/>
    <mergeCell ref="B9:I10"/>
    <mergeCell ref="J9:AR10"/>
    <mergeCell ref="AS10:AZ10"/>
    <mergeCell ref="B2:AZ4"/>
    <mergeCell ref="B5:I6"/>
    <mergeCell ref="J5:AR6"/>
    <mergeCell ref="B7:I8"/>
    <mergeCell ref="J7:AR8"/>
  </mergeCells>
  <phoneticPr fontId="5"/>
  <dataValidations count="2">
    <dataValidation type="list" allowBlank="1" showInputMessage="1" showErrorMessage="1" sqref="AW11:AZ14" xr:uid="{766529D0-A812-4856-AF47-C10D4B17BA5F}">
      <formula1>"　,○"</formula1>
    </dataValidation>
    <dataValidation type="list" allowBlank="1" showInputMessage="1" showErrorMessage="1" sqref="AX35:AY35 AF37:AG37 AJ29:AK29 B21:E24 B26:E27 B32:E33 B29:E30 B35:E38 AY46:AZ46" xr:uid="{FD9CCFDE-1DD6-4F3B-95AD-4B718BA0C2F1}">
      <formula1>"□,☑"</formula1>
    </dataValidation>
  </dataValidations>
  <printOptions horizontalCentered="1"/>
  <pageMargins left="0.11811023622047245" right="0.11811023622047245" top="0.55118110236220474" bottom="0.15748031496062992" header="0.31496062992125984" footer="0.31496062992125984"/>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5ABA79-D573-4F2C-9013-3AC4C4E7E1C3}">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0561-617B-473E-8D90-9A06036925E1}">
  <sheetPr>
    <pageSetUpPr fitToPage="1"/>
  </sheetPr>
  <dimension ref="A1:BB36"/>
  <sheetViews>
    <sheetView showGridLines="0" tabSelected="1" view="pageBreakPreview" zoomScale="85" zoomScaleNormal="100" zoomScaleSheetLayoutView="85" workbookViewId="0">
      <selection activeCell="I21" sqref="I21"/>
    </sheetView>
  </sheetViews>
  <sheetFormatPr defaultColWidth="8" defaultRowHeight="12"/>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64" customWidth="1"/>
    <col min="25" max="25" width="9.875" style="56" customWidth="1"/>
    <col min="26" max="26" width="12.625" style="56" customWidth="1"/>
    <col min="27" max="28" width="12.625" style="164" customWidth="1"/>
    <col min="29" max="29" width="12.5" style="164" customWidth="1"/>
    <col min="30" max="30" width="12.5" style="56" customWidth="1"/>
    <col min="31" max="34" width="12.5" style="164"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c r="A1" s="56" t="s">
        <v>519</v>
      </c>
    </row>
    <row r="2" spans="1:54" ht="12" customHeight="1">
      <c r="B2" s="224" t="s">
        <v>520</v>
      </c>
      <c r="C2" s="224"/>
      <c r="D2" s="224"/>
      <c r="E2" s="224"/>
      <c r="F2" s="224"/>
      <c r="G2" s="224"/>
      <c r="H2" s="224"/>
      <c r="I2" s="224"/>
      <c r="J2" s="224"/>
      <c r="K2" s="224"/>
      <c r="L2" s="224"/>
      <c r="M2" s="224"/>
      <c r="N2" s="224"/>
      <c r="O2" s="224"/>
      <c r="P2" s="224"/>
      <c r="Q2" s="224"/>
      <c r="R2" s="224"/>
      <c r="S2" s="224"/>
      <c r="T2" s="224"/>
      <c r="U2" s="224"/>
      <c r="V2" s="224"/>
      <c r="W2" s="224"/>
      <c r="X2" s="224"/>
      <c r="Y2" s="224"/>
      <c r="Z2" s="224"/>
      <c r="AA2" s="165"/>
      <c r="AB2" s="165"/>
      <c r="AC2" s="165"/>
      <c r="AD2" s="165"/>
      <c r="AE2" s="165"/>
      <c r="AF2" s="165"/>
      <c r="AG2" s="165"/>
      <c r="AH2" s="165"/>
      <c r="AI2" s="165"/>
      <c r="AJ2" s="165"/>
      <c r="AK2" s="165"/>
      <c r="AL2" s="165"/>
    </row>
    <row r="3" spans="1:54" ht="12" customHeight="1">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165"/>
      <c r="AB3" s="165"/>
      <c r="AC3" s="165"/>
      <c r="AD3" s="165"/>
      <c r="AE3" s="165"/>
      <c r="AF3" s="165"/>
      <c r="AG3" s="165"/>
      <c r="AH3" s="165"/>
      <c r="AI3" s="165"/>
      <c r="AJ3" s="165"/>
      <c r="AK3" s="165"/>
      <c r="AL3" s="165"/>
    </row>
    <row r="5" spans="1:54" s="166" customFormat="1" ht="20.25" customHeight="1">
      <c r="B5" s="208" t="s">
        <v>521</v>
      </c>
      <c r="C5" s="225" t="s">
        <v>522</v>
      </c>
      <c r="D5" s="225" t="s">
        <v>523</v>
      </c>
      <c r="E5" s="225" t="s">
        <v>524</v>
      </c>
      <c r="F5" s="206" t="s">
        <v>525</v>
      </c>
      <c r="G5" s="228" t="s">
        <v>526</v>
      </c>
      <c r="H5" s="167"/>
      <c r="I5" s="206" t="s">
        <v>527</v>
      </c>
      <c r="J5" s="206" t="s">
        <v>528</v>
      </c>
      <c r="K5" s="206" t="s">
        <v>576</v>
      </c>
      <c r="L5" s="228" t="s">
        <v>529</v>
      </c>
      <c r="M5" s="229"/>
      <c r="N5" s="229"/>
      <c r="O5" s="229"/>
      <c r="P5" s="229"/>
      <c r="Q5" s="230"/>
      <c r="R5" s="228" t="s">
        <v>530</v>
      </c>
      <c r="S5" s="229"/>
      <c r="T5" s="229"/>
      <c r="U5" s="229"/>
      <c r="V5" s="230"/>
      <c r="W5" s="215" t="s">
        <v>531</v>
      </c>
      <c r="X5" s="216"/>
      <c r="Y5" s="217"/>
      <c r="Z5" s="205" t="s">
        <v>532</v>
      </c>
      <c r="AA5" s="210" t="s">
        <v>533</v>
      </c>
      <c r="AB5" s="221" t="s">
        <v>534</v>
      </c>
      <c r="AC5" s="208" t="s">
        <v>535</v>
      </c>
      <c r="AD5" s="208"/>
      <c r="AE5" s="208"/>
      <c r="AF5" s="208" t="s">
        <v>536</v>
      </c>
      <c r="AG5" s="208"/>
      <c r="AH5" s="208"/>
      <c r="AI5" s="209" t="s">
        <v>537</v>
      </c>
      <c r="AJ5" s="209"/>
      <c r="AK5" s="209"/>
      <c r="AL5" s="209"/>
      <c r="AM5" s="209"/>
      <c r="AN5" s="209"/>
      <c r="AO5" s="209"/>
      <c r="AP5" s="209" t="s">
        <v>538</v>
      </c>
      <c r="AQ5" s="209"/>
      <c r="AR5" s="209"/>
      <c r="AS5" s="209"/>
      <c r="AT5" s="209"/>
      <c r="AU5" s="209"/>
      <c r="AV5" s="209"/>
      <c r="AW5" s="209"/>
      <c r="AX5" s="209"/>
      <c r="AY5" s="209"/>
      <c r="AZ5" s="209"/>
      <c r="BA5" s="209"/>
      <c r="BB5" s="209"/>
    </row>
    <row r="6" spans="1:54" s="166" customFormat="1" ht="20.25" customHeight="1">
      <c r="B6" s="208"/>
      <c r="C6" s="226"/>
      <c r="D6" s="226"/>
      <c r="E6" s="226"/>
      <c r="F6" s="214"/>
      <c r="G6" s="228"/>
      <c r="H6" s="211" t="s">
        <v>539</v>
      </c>
      <c r="I6" s="214"/>
      <c r="J6" s="214"/>
      <c r="K6" s="214"/>
      <c r="L6" s="206" t="s">
        <v>540</v>
      </c>
      <c r="M6" s="206" t="s">
        <v>541</v>
      </c>
      <c r="N6" s="215" t="s">
        <v>542</v>
      </c>
      <c r="O6" s="216"/>
      <c r="P6" s="216"/>
      <c r="Q6" s="217"/>
      <c r="R6" s="215" t="s">
        <v>543</v>
      </c>
      <c r="S6" s="216"/>
      <c r="T6" s="217"/>
      <c r="U6" s="215" t="s">
        <v>544</v>
      </c>
      <c r="V6" s="217"/>
      <c r="W6" s="231"/>
      <c r="X6" s="232"/>
      <c r="Y6" s="233"/>
      <c r="Z6" s="205"/>
      <c r="AA6" s="210"/>
      <c r="AB6" s="222"/>
      <c r="AC6" s="210" t="s">
        <v>545</v>
      </c>
      <c r="AD6" s="205" t="s">
        <v>546</v>
      </c>
      <c r="AE6" s="210" t="s">
        <v>547</v>
      </c>
      <c r="AF6" s="210" t="s">
        <v>545</v>
      </c>
      <c r="AG6" s="205" t="s">
        <v>546</v>
      </c>
      <c r="AH6" s="210" t="s">
        <v>548</v>
      </c>
      <c r="AI6" s="205" t="s">
        <v>549</v>
      </c>
      <c r="AJ6" s="205"/>
      <c r="AK6" s="205"/>
      <c r="AL6" s="205" t="s">
        <v>550</v>
      </c>
      <c r="AM6" s="205"/>
      <c r="AN6" s="205"/>
      <c r="AO6" s="205"/>
      <c r="AP6" s="205" t="s">
        <v>551</v>
      </c>
      <c r="AQ6" s="205" t="s">
        <v>552</v>
      </c>
      <c r="AR6" s="205" t="s">
        <v>553</v>
      </c>
      <c r="AS6" s="205" t="s">
        <v>554</v>
      </c>
      <c r="AT6" s="205" t="s">
        <v>580</v>
      </c>
      <c r="AU6" s="205" t="s">
        <v>581</v>
      </c>
      <c r="AV6" s="205" t="s">
        <v>582</v>
      </c>
      <c r="AW6" s="205" t="s">
        <v>583</v>
      </c>
      <c r="AX6" s="205" t="s">
        <v>584</v>
      </c>
      <c r="AY6" s="205" t="s">
        <v>585</v>
      </c>
      <c r="AZ6" s="205" t="s">
        <v>586</v>
      </c>
      <c r="BA6" s="205" t="s">
        <v>587</v>
      </c>
      <c r="BB6" s="205" t="s">
        <v>555</v>
      </c>
    </row>
    <row r="7" spans="1:54" s="166" customFormat="1" ht="33.75" customHeight="1">
      <c r="B7" s="208"/>
      <c r="C7" s="226"/>
      <c r="D7" s="226"/>
      <c r="E7" s="226"/>
      <c r="F7" s="214"/>
      <c r="G7" s="228"/>
      <c r="H7" s="212"/>
      <c r="I7" s="214"/>
      <c r="J7" s="214"/>
      <c r="K7" s="214"/>
      <c r="L7" s="214"/>
      <c r="M7" s="214"/>
      <c r="N7" s="218"/>
      <c r="O7" s="219"/>
      <c r="P7" s="219"/>
      <c r="Q7" s="220"/>
      <c r="R7" s="218"/>
      <c r="S7" s="219"/>
      <c r="T7" s="220"/>
      <c r="U7" s="218"/>
      <c r="V7" s="220"/>
      <c r="W7" s="218"/>
      <c r="X7" s="219"/>
      <c r="Y7" s="220"/>
      <c r="Z7" s="205"/>
      <c r="AA7" s="210"/>
      <c r="AB7" s="222"/>
      <c r="AC7" s="210"/>
      <c r="AD7" s="205"/>
      <c r="AE7" s="210"/>
      <c r="AF7" s="210"/>
      <c r="AG7" s="205"/>
      <c r="AH7" s="210"/>
      <c r="AI7" s="205" t="s">
        <v>556</v>
      </c>
      <c r="AJ7" s="205"/>
      <c r="AK7" s="206" t="s">
        <v>557</v>
      </c>
      <c r="AL7" s="206" t="s">
        <v>558</v>
      </c>
      <c r="AM7" s="206" t="s">
        <v>559</v>
      </c>
      <c r="AN7" s="206" t="s">
        <v>560</v>
      </c>
      <c r="AO7" s="206" t="s">
        <v>561</v>
      </c>
      <c r="AP7" s="205"/>
      <c r="AQ7" s="205"/>
      <c r="AR7" s="205"/>
      <c r="AS7" s="205"/>
      <c r="AT7" s="205"/>
      <c r="AU7" s="205"/>
      <c r="AV7" s="205"/>
      <c r="AW7" s="205"/>
      <c r="AX7" s="205"/>
      <c r="AY7" s="205"/>
      <c r="AZ7" s="205"/>
      <c r="BA7" s="205"/>
      <c r="BB7" s="205"/>
    </row>
    <row r="8" spans="1:54" s="166" customFormat="1" ht="124.5" customHeight="1">
      <c r="B8" s="208"/>
      <c r="C8" s="227"/>
      <c r="D8" s="227"/>
      <c r="E8" s="227"/>
      <c r="F8" s="207"/>
      <c r="G8" s="228"/>
      <c r="H8" s="213"/>
      <c r="I8" s="207"/>
      <c r="J8" s="207"/>
      <c r="K8" s="207"/>
      <c r="L8" s="207"/>
      <c r="M8" s="207"/>
      <c r="N8" s="170" t="s">
        <v>562</v>
      </c>
      <c r="O8" s="168" t="s">
        <v>563</v>
      </c>
      <c r="P8" s="168" t="s">
        <v>564</v>
      </c>
      <c r="Q8" s="168" t="s">
        <v>565</v>
      </c>
      <c r="R8" s="168" t="s">
        <v>566</v>
      </c>
      <c r="S8" s="168" t="s">
        <v>567</v>
      </c>
      <c r="T8" s="168" t="s">
        <v>568</v>
      </c>
      <c r="U8" s="168" t="s">
        <v>569</v>
      </c>
      <c r="V8" s="168" t="s">
        <v>570</v>
      </c>
      <c r="W8" s="169" t="s">
        <v>571</v>
      </c>
      <c r="X8" s="169" t="s">
        <v>572</v>
      </c>
      <c r="Y8" s="168" t="s">
        <v>573</v>
      </c>
      <c r="Z8" s="205"/>
      <c r="AA8" s="210"/>
      <c r="AB8" s="223"/>
      <c r="AC8" s="210"/>
      <c r="AD8" s="205"/>
      <c r="AE8" s="210"/>
      <c r="AF8" s="210"/>
      <c r="AG8" s="205"/>
      <c r="AH8" s="210"/>
      <c r="AI8" s="171" t="s">
        <v>574</v>
      </c>
      <c r="AJ8" s="171" t="s">
        <v>575</v>
      </c>
      <c r="AK8" s="207"/>
      <c r="AL8" s="207"/>
      <c r="AM8" s="207"/>
      <c r="AN8" s="207"/>
      <c r="AO8" s="207"/>
      <c r="AP8" s="205"/>
      <c r="AQ8" s="205"/>
      <c r="AR8" s="205"/>
      <c r="AS8" s="205"/>
      <c r="AT8" s="205"/>
      <c r="AU8" s="205"/>
      <c r="AV8" s="205"/>
      <c r="AW8" s="205"/>
      <c r="AX8" s="205"/>
      <c r="AY8" s="205"/>
      <c r="AZ8" s="205"/>
      <c r="BA8" s="205"/>
      <c r="BB8" s="205"/>
    </row>
    <row r="9" spans="1:54" ht="61.5" customHeight="1">
      <c r="A9" s="172"/>
      <c r="B9" s="173"/>
      <c r="C9" s="174"/>
      <c r="D9" s="174"/>
      <c r="E9" s="174"/>
      <c r="F9" s="196" t="str">
        <f>IF('【様式第1-2号】推進事業実施計画書'!J16="☑",'【様式第1-2号】推進事業実施計画書'!K16,IF('【様式第1-2号】推進事業実施計画書'!U16="☑",'【様式第1-2号】推進事業実施計画書'!V16,IF('【様式第1-2号】推進事業実施計画書'!AB16="☑",'【様式第1-2号】推進事業実施計画書'!AC16,IF('【様式第1-2号】推進事業実施計画書'!AJ16="☑",'【様式第1-2号】推進事業実施計画書'!AK16,IF('【様式第1-2号】推進事業実施計画書'!AR16="☑",'【様式第1-2号】推進事業実施計画書'!AS16,IF('【様式第1-2号】推進事業実施計画書'!AZ16="☑",'【様式第1-2号】推進事業実施計画書'!BA16,IF('【様式第1-2号】推進事業実施計画書'!J17="☑",'【様式第1-2号】推進事業実施計画書'!K17,IF('【様式第1-2号】推進事業実施計画書'!P17="☑",'【様式第1-2号】推進事業実施計画書'!Q17,IF('【様式第1-2号】推進事業実施計画書'!V17="☑",'【様式第1-2号】推進事業実施計画書'!W17,IF('【様式第1-2号】推進事業実施計画書'!AA17="☑",'【様式第1-2号】推進事業実施計画書'!AB17,IF('【様式第1-2号】推進事業実施計画書'!AG17="☑",'【様式第1-2号】推進事業実施計画書'!AH17,IF('【様式第1-2号】推進事業実施計画書'!AL17="☑",'【様式第1-2号】推進事業実施計画書'!AM17,""))))))))))))</f>
        <v/>
      </c>
      <c r="G9" s="197" t="str">
        <f>IF('【様式第1-2号】推進事業実施計画書'!J9=0,"",'【様式第1-2号】推進事業実施計画書'!J9)</f>
        <v/>
      </c>
      <c r="H9" s="203"/>
      <c r="I9" s="198" t="str">
        <f>IF('【様式第1-2号】推進事業実施計画書'!U37=0,"",'【様式第1-2号】推進事業実施計画書'!U37)</f>
        <v/>
      </c>
      <c r="J9" s="193" t="str">
        <f>IF('【様式第1-2号】推進事業実施計画書'!U38=0,"",'【様式第1-2号】推進事業実施計画書'!U38)</f>
        <v/>
      </c>
      <c r="K9" s="195" t="str">
        <f>IF(AND('【様式第1-2号】推進事業実施計画書'!B5="☑",'【様式第1-2号】推進事業実施計画書'!B6="☑"),"立上げ等・機械導入両方",IF(AND('【様式第1-2号】推進事業実施計画書'!B5="☑",'【様式第1-2号】推進事業実施計画書'!B6="□"),"立上げ・事業拡大のみ",IF(AND('【様式第1-2号】推進事業実施計画書'!B5="□",'【様式第1-2号】推進事業実施計画書'!B6="☑"),"スマート農業機械等の導入のみ","エラー")))</f>
        <v>エラー</v>
      </c>
      <c r="L9" s="199" t="str">
        <f>IF('【様式第1-2号】推進事業実施計画書'!B66=0,"",'【様式第1-2号】推進事業実施計画書'!B66)</f>
        <v/>
      </c>
      <c r="M9" s="199" t="str">
        <f>IF('【様式第1-2号】推進事業実施計画書'!AY37=0,"",'【様式第1-2号】推進事業実施計画書'!AY37)</f>
        <v/>
      </c>
      <c r="N9" s="193" t="str">
        <f>"・"&amp;_xlfn.TEXTJOIN(CHAR(10)&amp;"・",TRUE,'【様式第1-2号】推進事業実施計画書'!B80:E82)</f>
        <v>・</v>
      </c>
      <c r="O9" s="193" t="str">
        <f>"・"&amp;_xlfn.TEXTJOIN(CHAR(10)&amp;"・",TRUE,'【様式第1-2号】推進事業実施計画書'!F80:I82)</f>
        <v>・</v>
      </c>
      <c r="P9" s="193" t="str">
        <f>"・"&amp;_xlfn.TEXTJOIN(CHAR(10)&amp;"・",TRUE,'【様式第1-2号】推進事業実施計画書'!J80:O82)</f>
        <v>・</v>
      </c>
      <c r="Q9" s="193" t="str">
        <f>"・"&amp;_xlfn.TEXTJOIN(CHAR(10)&amp;"・",TRUE,'【様式第1-2号】推進事業実施計画書'!AE80:AF82)</f>
        <v>・</v>
      </c>
      <c r="R9" s="193" t="str">
        <f>IF('【様式第1-2号】推進事業実施計画書'!L134=0,"",'【様式第1-2号】推進事業実施計画書'!L134)</f>
        <v/>
      </c>
      <c r="S9" s="193" t="str">
        <f>IF('【様式第1-2号】推進事業実施計画書'!AM134=0,"",'【様式第1-2号】推進事業実施計画書'!AM134)</f>
        <v/>
      </c>
      <c r="T9" s="193" t="str">
        <f>IF('【様式第1-2号】推進事業実施計画書'!AV134=0,"",'【様式第1-2号】推進事業実施計画書'!AV134)</f>
        <v/>
      </c>
      <c r="U9" s="193" t="str">
        <f>IF('【様式第1-2号】推進事業実施計画書'!AM139=0,"",'【様式第1-2号】推進事業実施計画書'!AM139)</f>
        <v/>
      </c>
      <c r="V9" s="193" t="str">
        <f>IF('【様式第1-2号】推進事業実施計画書'!AM140=0,"",'【様式第1-2号】推進事業実施計画書'!AM140)</f>
        <v/>
      </c>
      <c r="W9" s="193" t="str">
        <f>IF('【様式第1-2号】推進事業実施計画書'!B146=0,"―",'【様式第1-2号】推進事業実施計画書'!B146)</f>
        <v>―</v>
      </c>
      <c r="X9" s="193" t="str">
        <f>IF('【様式第1-2号】推進事業実施計画書'!U146=0,"―",'【様式第1-2号】推進事業実施計画書'!U146)</f>
        <v/>
      </c>
      <c r="Y9" s="193" t="str">
        <f>IF('【様式第1-2号】推進事業実施計画書'!AM146=0,"―",'【様式第1-2号】推進事業実施計画書'!AM146)</f>
        <v/>
      </c>
      <c r="Z9" s="200" t="str">
        <f>IF('【様式第1-2号】推進事業実施計画書'!Q106=0,"",'【様式第1-2号】推進事業実施計画書'!Q106)</f>
        <v/>
      </c>
      <c r="AA9" s="201" t="str">
        <f>IF('【様式第1-2号】推進事業実施計画書'!U127=0,"",'【様式第1-2号】推進事業実施計画書'!U127)</f>
        <v/>
      </c>
      <c r="AB9" s="194" t="str">
        <f>IF('【様式第1-2号】推進事業実施計画書'!AB127=0,"",'【様式第1-2号】推進事業実施計画書'!AB127)</f>
        <v/>
      </c>
      <c r="AC9" s="201" t="str">
        <f>IF('【様式第1-2号】推進事業実施計画書'!AB111=0,"",'【様式第1-2号】推進事業実施計画書'!AB111)</f>
        <v/>
      </c>
      <c r="AD9" s="174"/>
      <c r="AE9" s="201" t="str">
        <f>IF('【様式第1-2号】推進事業実施計画書'!AL111=0,"",'【様式第1-2号】推進事業実施計画書'!AL111)</f>
        <v/>
      </c>
      <c r="AF9" s="201" t="str">
        <f>IF('【様式第1-2号】推進事業実施計画書'!AB126=0,"",'【様式第1-2号】推進事業実施計画書'!AB126)</f>
        <v/>
      </c>
      <c r="AG9" s="204"/>
      <c r="AH9" s="201" t="str">
        <f>IF('【様式第1-2号】推進事業実施計画書'!AL126=0,"",'【様式第1-2号】推進事業実施計画書'!AL126)</f>
        <v/>
      </c>
      <c r="AI9" s="174"/>
      <c r="AJ9" s="174"/>
      <c r="AK9" s="174"/>
      <c r="AL9" s="174"/>
      <c r="AM9" s="174"/>
      <c r="AN9" s="174"/>
      <c r="AO9" s="174"/>
      <c r="AP9" s="174"/>
      <c r="AQ9" s="174"/>
      <c r="AR9" s="198" t="str">
        <f>'【様式第1-2号】推進事業実施計画書'!BA164</f>
        <v>0</v>
      </c>
      <c r="AS9" s="198" t="str">
        <f>IF('【様式第1-2号】推進事業実施計画書'!BA165=0,"-",'【様式第1-2号】推進事業実施計画書'!BA165)</f>
        <v>-</v>
      </c>
      <c r="AT9" s="198" t="str">
        <f>IF('【様式第1-2号】推進事業実施計画書'!BA166=0,"-",'【様式第1-2号】推進事業実施計画書'!BA166)</f>
        <v>-</v>
      </c>
      <c r="AU9" s="198" t="str">
        <f>IF('【様式第1-2号】推進事業実施計画書'!BA167=0,"-",'【様式第1-2号】推進事業実施計画書'!BA167)</f>
        <v>-</v>
      </c>
      <c r="AV9" s="198" t="str">
        <f>IF('【様式第1-2号】推進事業実施計画書'!BA168=0,"-",'【様式第1-2号】推進事業実施計画書'!BA168)</f>
        <v>-</v>
      </c>
      <c r="AW9" s="198" t="str">
        <f>IF('【様式第1-2号】推進事業実施計画書'!BA169=0,"-",'【様式第1-2号】推進事業実施計画書'!BA169)</f>
        <v>-</v>
      </c>
      <c r="AX9" s="198" t="str">
        <f>IF('【様式第1-2号】推進事業実施計画書'!BA170=0,"-",'【様式第1-2号】推進事業実施計画書'!BA170)</f>
        <v>-</v>
      </c>
      <c r="AY9" s="198" t="str">
        <f>IF('【様式第1-2号】推進事業実施計画書'!BA171=0,"-",'【様式第1-2号】推進事業実施計画書'!BA171)</f>
        <v>-</v>
      </c>
      <c r="AZ9" s="198" t="str">
        <f>IF('【様式第1-2号】推進事業実施計画書'!BA172=0,"-",'【様式第1-2号】推進事業実施計画書'!BA172)</f>
        <v>-</v>
      </c>
      <c r="BA9" s="198" t="str">
        <f>IF('【様式第1-2号】推進事業実施計画書'!BA173=0,"-",'【様式第1-2号】推進事業実施計画書'!BA173)</f>
        <v>-</v>
      </c>
      <c r="BB9" s="175" t="str">
        <f>IF(SUM(AI9:BA9)=0,"",SUM(AI9:BA9))</f>
        <v/>
      </c>
    </row>
    <row r="10" spans="1:54" ht="30.75" customHeight="1">
      <c r="A10" s="172"/>
      <c r="B10" s="176"/>
      <c r="C10" s="176"/>
      <c r="D10" s="176"/>
      <c r="E10" s="176"/>
      <c r="F10" s="176"/>
      <c r="G10" s="177"/>
      <c r="H10" s="177"/>
      <c r="I10" s="177"/>
      <c r="J10" s="178"/>
      <c r="K10" s="178"/>
      <c r="L10" s="179"/>
      <c r="M10" s="179"/>
      <c r="N10" s="178"/>
      <c r="O10" s="178"/>
      <c r="P10" s="178"/>
      <c r="Q10" s="178"/>
      <c r="R10" s="178"/>
      <c r="S10" s="178"/>
      <c r="T10" s="177"/>
      <c r="U10" s="177"/>
      <c r="V10" s="177"/>
      <c r="W10" s="180"/>
      <c r="X10" s="180"/>
      <c r="Y10" s="177"/>
      <c r="Z10" s="181"/>
      <c r="AA10" s="180"/>
      <c r="AB10" s="180"/>
      <c r="AC10" s="180"/>
      <c r="AD10" s="177"/>
      <c r="AE10" s="180"/>
      <c r="AF10" s="180"/>
      <c r="AG10" s="182"/>
      <c r="AH10" s="180"/>
      <c r="AI10" s="176"/>
      <c r="AJ10" s="176"/>
      <c r="AK10" s="176"/>
      <c r="AL10" s="176"/>
      <c r="AM10" s="176"/>
      <c r="AN10" s="176"/>
      <c r="AO10" s="176"/>
      <c r="AP10" s="176"/>
      <c r="AQ10" s="176"/>
      <c r="AR10" s="177"/>
      <c r="AS10" s="177"/>
      <c r="AT10" s="177"/>
      <c r="AU10" s="177"/>
      <c r="AV10" s="177"/>
      <c r="AW10" s="177"/>
      <c r="AX10" s="177"/>
      <c r="AY10" s="177"/>
      <c r="AZ10" s="177"/>
      <c r="BA10" s="177"/>
      <c r="BB10" s="177"/>
    </row>
    <row r="11" spans="1:54" ht="18.75" customHeight="1">
      <c r="A11" s="172"/>
      <c r="B11" s="183"/>
      <c r="C11" s="183"/>
      <c r="D11" s="183"/>
      <c r="E11" s="183"/>
      <c r="F11" s="183"/>
      <c r="G11" s="183"/>
      <c r="H11" s="183"/>
      <c r="I11" s="183"/>
      <c r="J11" s="183"/>
      <c r="K11" s="184" t="s">
        <v>577</v>
      </c>
      <c r="L11" s="183"/>
      <c r="M11" s="183"/>
      <c r="N11" s="183"/>
      <c r="O11" s="183"/>
      <c r="P11" s="183"/>
      <c r="Q11" s="183"/>
      <c r="R11" s="183"/>
      <c r="S11" s="183"/>
      <c r="T11" s="183"/>
      <c r="U11" s="183"/>
      <c r="V11" s="183"/>
      <c r="W11" s="185"/>
      <c r="X11" s="185"/>
      <c r="Y11" s="183"/>
      <c r="Z11" s="183"/>
      <c r="AA11" s="186"/>
      <c r="AB11" s="186"/>
      <c r="AC11" s="186"/>
      <c r="AD11" s="177"/>
      <c r="AE11" s="186"/>
      <c r="AF11" s="186"/>
      <c r="AG11" s="186"/>
      <c r="AH11" s="186"/>
      <c r="AI11" s="183"/>
      <c r="AJ11" s="183"/>
      <c r="AK11" s="183"/>
      <c r="AL11" s="183"/>
      <c r="AM11" s="183"/>
      <c r="AN11" s="183"/>
      <c r="AO11" s="183"/>
      <c r="AP11" s="183"/>
      <c r="AQ11" s="183"/>
      <c r="AR11" s="183"/>
      <c r="AS11" s="183"/>
      <c r="AT11" s="183"/>
      <c r="AU11" s="183"/>
      <c r="AV11" s="183"/>
      <c r="AW11" s="183"/>
      <c r="AX11" s="183"/>
      <c r="AY11" s="183"/>
      <c r="AZ11" s="183"/>
      <c r="BA11" s="183"/>
      <c r="BB11" s="183"/>
    </row>
    <row r="12" spans="1:54" ht="18.75" customHeight="1">
      <c r="B12" s="187"/>
      <c r="C12" s="187"/>
      <c r="D12" s="187"/>
      <c r="E12" s="187"/>
      <c r="F12" s="187"/>
      <c r="G12" s="187"/>
      <c r="H12" s="187"/>
      <c r="I12" s="187"/>
      <c r="J12" s="187"/>
      <c r="K12" s="184" t="s">
        <v>578</v>
      </c>
      <c r="L12" s="187"/>
      <c r="M12" s="187"/>
      <c r="N12" s="187"/>
      <c r="O12" s="187"/>
      <c r="P12" s="187"/>
      <c r="Q12" s="187"/>
      <c r="R12" s="187"/>
      <c r="S12" s="187"/>
      <c r="T12" s="187"/>
      <c r="U12" s="187"/>
      <c r="V12" s="187"/>
      <c r="W12" s="188"/>
      <c r="X12" s="188"/>
      <c r="Y12" s="187"/>
      <c r="Z12" s="187"/>
      <c r="AA12" s="188"/>
      <c r="AB12" s="188"/>
      <c r="AC12" s="188"/>
      <c r="AD12" s="187"/>
      <c r="AE12" s="188"/>
      <c r="AF12" s="188"/>
      <c r="AG12" s="188"/>
      <c r="AH12" s="188"/>
      <c r="AI12" s="187"/>
      <c r="AJ12" s="187"/>
      <c r="AK12" s="187"/>
      <c r="AL12" s="187"/>
      <c r="AM12" s="187"/>
      <c r="AN12" s="187"/>
      <c r="AO12" s="187"/>
      <c r="AP12" s="187"/>
      <c r="AQ12" s="187"/>
      <c r="AR12" s="187"/>
      <c r="AS12" s="187"/>
      <c r="AT12" s="187"/>
      <c r="AU12" s="187"/>
      <c r="AV12" s="187"/>
      <c r="AW12" s="187"/>
      <c r="AX12" s="187"/>
      <c r="AY12" s="187"/>
      <c r="AZ12" s="187"/>
      <c r="BA12" s="187"/>
      <c r="BB12" s="187"/>
    </row>
    <row r="13" spans="1:54" ht="18.75" customHeight="1">
      <c r="B13" s="189"/>
      <c r="C13" s="189"/>
      <c r="D13" s="189"/>
      <c r="E13" s="189"/>
      <c r="F13" s="189"/>
      <c r="G13" s="189"/>
      <c r="H13" s="189"/>
      <c r="I13" s="189"/>
      <c r="J13" s="189"/>
      <c r="K13" s="184" t="s">
        <v>579</v>
      </c>
      <c r="L13" s="189"/>
      <c r="M13" s="189"/>
      <c r="N13" s="189"/>
      <c r="O13" s="189"/>
      <c r="P13" s="189"/>
      <c r="Q13" s="189"/>
      <c r="R13" s="189"/>
      <c r="S13" s="189"/>
      <c r="T13" s="189"/>
      <c r="U13" s="189"/>
      <c r="V13" s="189"/>
      <c r="W13" s="190"/>
      <c r="X13" s="190"/>
      <c r="Y13" s="189"/>
      <c r="Z13" s="189"/>
      <c r="AA13" s="190"/>
      <c r="AB13" s="190"/>
      <c r="AC13" s="190"/>
      <c r="AD13" s="189"/>
      <c r="AE13" s="190"/>
      <c r="AF13" s="190"/>
      <c r="AG13" s="190"/>
      <c r="AH13" s="190"/>
      <c r="AI13" s="189"/>
      <c r="AJ13" s="189"/>
      <c r="AK13" s="189"/>
      <c r="AL13" s="189"/>
      <c r="AM13" s="189"/>
      <c r="AN13" s="189"/>
      <c r="AO13" s="189"/>
      <c r="AP13" s="189"/>
      <c r="AQ13" s="189"/>
      <c r="AR13" s="189"/>
      <c r="AS13" s="189"/>
      <c r="AT13" s="189"/>
      <c r="AU13" s="189"/>
      <c r="AV13" s="189"/>
      <c r="AW13" s="189"/>
      <c r="AX13" s="189"/>
      <c r="AY13" s="189"/>
      <c r="AZ13" s="189"/>
      <c r="BA13" s="189"/>
      <c r="BB13" s="189"/>
    </row>
    <row r="14" spans="1:54" ht="18.75" customHeight="1">
      <c r="B14" s="189"/>
      <c r="C14" s="189"/>
      <c r="D14" s="189"/>
      <c r="E14" s="189"/>
      <c r="F14" s="189"/>
      <c r="G14" s="189"/>
      <c r="H14" s="189"/>
      <c r="I14" s="189"/>
      <c r="J14" s="189"/>
      <c r="K14" s="189"/>
      <c r="L14" s="189"/>
      <c r="M14" s="189"/>
      <c r="N14" s="189"/>
      <c r="O14" s="189"/>
      <c r="P14" s="189"/>
      <c r="Q14" s="189"/>
      <c r="R14" s="189"/>
      <c r="S14" s="189"/>
      <c r="T14" s="189"/>
      <c r="U14" s="189"/>
      <c r="V14" s="189"/>
      <c r="W14" s="190"/>
      <c r="X14" s="190"/>
      <c r="Y14" s="189"/>
      <c r="Z14" s="191"/>
      <c r="AA14" s="192"/>
      <c r="AB14" s="192"/>
      <c r="AC14" s="192"/>
      <c r="AD14" s="189"/>
      <c r="AE14" s="190"/>
      <c r="AF14" s="190"/>
      <c r="AG14" s="190"/>
      <c r="AH14" s="190"/>
      <c r="AI14" s="191"/>
      <c r="AJ14" s="191"/>
      <c r="AK14" s="191"/>
      <c r="AL14" s="191"/>
      <c r="AM14" s="191"/>
      <c r="AN14" s="191"/>
      <c r="AO14" s="191"/>
      <c r="AP14" s="191"/>
      <c r="AQ14" s="191"/>
      <c r="AR14" s="191"/>
      <c r="AS14" s="191"/>
      <c r="AT14" s="191"/>
      <c r="AU14" s="191"/>
      <c r="AV14" s="191"/>
      <c r="AW14" s="191"/>
      <c r="AX14" s="191"/>
      <c r="AY14" s="191"/>
      <c r="AZ14" s="191"/>
      <c r="BA14" s="191"/>
      <c r="BB14" s="191"/>
    </row>
    <row r="15" spans="1:54" ht="18.75" customHeight="1">
      <c r="B15" s="189"/>
      <c r="C15" s="189"/>
      <c r="D15" s="189"/>
      <c r="E15" s="189"/>
      <c r="F15" s="189"/>
      <c r="G15" s="189"/>
      <c r="H15" s="189"/>
      <c r="I15" s="189"/>
      <c r="J15" s="189"/>
      <c r="K15" s="189"/>
      <c r="L15" s="189"/>
      <c r="M15" s="189"/>
      <c r="N15" s="189"/>
      <c r="O15" s="189"/>
      <c r="P15" s="189"/>
      <c r="Q15" s="189"/>
      <c r="R15" s="189"/>
      <c r="S15" s="189"/>
      <c r="T15" s="189"/>
      <c r="U15" s="189"/>
      <c r="V15" s="189"/>
      <c r="W15" s="190"/>
      <c r="X15" s="190"/>
      <c r="Y15" s="189"/>
      <c r="Z15" s="191"/>
      <c r="AA15" s="192"/>
      <c r="AB15" s="192"/>
      <c r="AC15" s="192"/>
      <c r="AD15" s="189"/>
      <c r="AE15" s="190"/>
      <c r="AF15" s="190"/>
      <c r="AG15" s="190"/>
      <c r="AH15" s="190"/>
      <c r="AI15" s="191"/>
      <c r="AJ15" s="191"/>
      <c r="AK15" s="191"/>
      <c r="AL15" s="191"/>
      <c r="AM15" s="191"/>
      <c r="AN15" s="191"/>
      <c r="AO15" s="191"/>
      <c r="AP15" s="191"/>
      <c r="AQ15" s="191"/>
      <c r="AR15" s="191"/>
      <c r="AS15" s="191"/>
      <c r="AT15" s="191"/>
      <c r="AU15" s="191"/>
      <c r="AV15" s="191"/>
      <c r="AW15" s="191"/>
      <c r="AX15" s="191"/>
      <c r="AY15" s="191"/>
      <c r="AZ15" s="191"/>
      <c r="BA15" s="191"/>
      <c r="BB15" s="191"/>
    </row>
    <row r="16" spans="1:54" ht="18.75" customHeight="1">
      <c r="B16" s="189"/>
      <c r="C16" s="189"/>
      <c r="D16" s="189"/>
      <c r="E16" s="189"/>
      <c r="F16" s="189"/>
      <c r="G16" s="189"/>
      <c r="H16" s="189"/>
      <c r="I16" s="189"/>
      <c r="J16" s="189"/>
      <c r="K16" s="189"/>
      <c r="L16" s="189"/>
      <c r="M16" s="189"/>
      <c r="N16" s="189"/>
      <c r="O16" s="189"/>
      <c r="P16" s="189"/>
      <c r="Q16" s="189"/>
      <c r="R16" s="189"/>
      <c r="S16" s="189"/>
      <c r="T16" s="189"/>
      <c r="U16" s="189"/>
      <c r="V16" s="189"/>
      <c r="W16" s="190"/>
      <c r="X16" s="190"/>
      <c r="Y16" s="189"/>
      <c r="Z16" s="191"/>
      <c r="AA16" s="192"/>
      <c r="AB16" s="192"/>
      <c r="AC16" s="192"/>
      <c r="AD16" s="189"/>
      <c r="AE16" s="190"/>
      <c r="AF16" s="190"/>
      <c r="AG16" s="190"/>
      <c r="AH16" s="190"/>
      <c r="AI16" s="191"/>
      <c r="AJ16" s="191"/>
      <c r="AK16" s="191"/>
      <c r="AL16" s="191"/>
      <c r="AM16" s="191"/>
      <c r="AN16" s="191"/>
      <c r="AO16" s="191"/>
      <c r="AP16" s="191"/>
      <c r="AQ16" s="191"/>
      <c r="AR16" s="191"/>
      <c r="AS16" s="191"/>
      <c r="AT16" s="191"/>
      <c r="AU16" s="191"/>
      <c r="AV16" s="191"/>
      <c r="AW16" s="191"/>
      <c r="AX16" s="191"/>
      <c r="AY16" s="191"/>
      <c r="AZ16" s="191"/>
      <c r="BA16" s="191"/>
      <c r="BB16" s="191"/>
    </row>
    <row r="17" spans="2:54" ht="18.75" customHeight="1">
      <c r="B17" s="189"/>
      <c r="C17" s="189"/>
      <c r="D17" s="189"/>
      <c r="E17" s="189"/>
      <c r="F17" s="189"/>
      <c r="G17" s="189"/>
      <c r="H17" s="189"/>
      <c r="I17" s="189"/>
      <c r="J17" s="189"/>
      <c r="K17" s="189"/>
      <c r="L17" s="189"/>
      <c r="M17" s="189"/>
      <c r="N17" s="189"/>
      <c r="O17" s="189"/>
      <c r="P17" s="189"/>
      <c r="Q17" s="189"/>
      <c r="R17" s="189"/>
      <c r="S17" s="189"/>
      <c r="T17" s="189"/>
      <c r="U17" s="189"/>
      <c r="V17" s="189"/>
      <c r="W17" s="190"/>
      <c r="X17" s="190"/>
      <c r="Y17" s="189"/>
      <c r="Z17" s="191"/>
      <c r="AA17" s="192"/>
      <c r="AB17" s="192"/>
      <c r="AC17" s="192"/>
      <c r="AD17" s="189"/>
      <c r="AE17" s="190"/>
      <c r="AF17" s="190"/>
      <c r="AG17" s="190"/>
      <c r="AH17" s="190"/>
      <c r="AI17" s="191"/>
      <c r="AJ17" s="191"/>
      <c r="AK17" s="191"/>
      <c r="AL17" s="191"/>
      <c r="AM17" s="191"/>
      <c r="AN17" s="191"/>
      <c r="AO17" s="191"/>
      <c r="AP17" s="191"/>
      <c r="AQ17" s="191"/>
      <c r="AR17" s="191"/>
      <c r="AS17" s="191"/>
      <c r="AT17" s="191"/>
      <c r="AU17" s="191"/>
      <c r="AV17" s="191"/>
      <c r="AW17" s="191"/>
      <c r="AX17" s="191"/>
      <c r="AY17" s="191"/>
      <c r="AZ17" s="191"/>
      <c r="BA17" s="191"/>
      <c r="BB17" s="191"/>
    </row>
    <row r="18" spans="2:54" ht="18.75" customHeight="1">
      <c r="B18" s="189"/>
      <c r="C18" s="189"/>
      <c r="D18" s="189"/>
      <c r="E18" s="189"/>
      <c r="F18" s="189"/>
      <c r="G18" s="189"/>
      <c r="H18" s="189"/>
      <c r="I18" s="189"/>
      <c r="J18" s="189"/>
      <c r="K18" s="189"/>
      <c r="L18" s="189"/>
      <c r="M18" s="189"/>
      <c r="N18" s="189"/>
      <c r="O18" s="189"/>
      <c r="P18" s="189"/>
      <c r="Q18" s="189"/>
      <c r="R18" s="189"/>
      <c r="S18" s="189"/>
      <c r="T18" s="189"/>
      <c r="U18" s="189"/>
      <c r="V18" s="189"/>
      <c r="W18" s="190"/>
      <c r="X18" s="190"/>
      <c r="Y18" s="189"/>
      <c r="Z18" s="189"/>
      <c r="AA18" s="190"/>
      <c r="AB18" s="190"/>
      <c r="AC18" s="190"/>
      <c r="AD18" s="189"/>
      <c r="AE18" s="190"/>
      <c r="AF18" s="190"/>
      <c r="AG18" s="190"/>
      <c r="AH18" s="190"/>
      <c r="AI18" s="189"/>
      <c r="AJ18" s="189"/>
      <c r="AK18" s="189"/>
      <c r="AL18" s="189"/>
      <c r="AM18" s="189"/>
      <c r="AN18" s="189"/>
      <c r="AO18" s="189"/>
      <c r="AP18" s="189"/>
      <c r="AQ18" s="189"/>
      <c r="AR18" s="189"/>
      <c r="AS18" s="189"/>
      <c r="AT18" s="189"/>
      <c r="AU18" s="189"/>
      <c r="AV18" s="189"/>
      <c r="AW18" s="189"/>
      <c r="AX18" s="189"/>
      <c r="AY18" s="189"/>
      <c r="AZ18" s="189"/>
      <c r="BA18" s="189"/>
      <c r="BB18" s="189"/>
    </row>
    <row r="19" spans="2:54" ht="18.75" customHeight="1"/>
    <row r="20" spans="2:54" ht="18.75" customHeight="1">
      <c r="B20" s="189"/>
      <c r="C20" s="189"/>
      <c r="D20" s="189"/>
      <c r="E20" s="189"/>
      <c r="F20" s="189"/>
      <c r="G20" s="189"/>
      <c r="H20" s="189"/>
      <c r="I20" s="189"/>
      <c r="J20" s="189"/>
      <c r="K20" s="189"/>
      <c r="L20" s="189"/>
      <c r="M20" s="189"/>
      <c r="N20" s="189"/>
      <c r="O20" s="189"/>
      <c r="P20" s="189"/>
      <c r="Q20" s="189"/>
      <c r="R20" s="189"/>
      <c r="S20" s="189"/>
      <c r="T20" s="189"/>
      <c r="U20" s="189"/>
      <c r="V20" s="189"/>
      <c r="W20" s="190"/>
      <c r="X20" s="190"/>
      <c r="Y20" s="189"/>
      <c r="Z20" s="189"/>
      <c r="AA20" s="190"/>
      <c r="AB20" s="190"/>
      <c r="AC20" s="190"/>
      <c r="AD20" s="189"/>
      <c r="AE20" s="190"/>
      <c r="AF20" s="190"/>
      <c r="AG20" s="190"/>
      <c r="AH20" s="190"/>
      <c r="AI20" s="189"/>
      <c r="AJ20" s="189"/>
      <c r="AK20" s="189"/>
      <c r="AL20" s="189"/>
      <c r="AM20" s="189"/>
      <c r="AN20" s="189"/>
      <c r="AO20" s="189"/>
      <c r="AP20" s="189"/>
      <c r="AQ20" s="189"/>
      <c r="AR20" s="189"/>
      <c r="AS20" s="189"/>
      <c r="AT20" s="189"/>
      <c r="AU20" s="189"/>
      <c r="AV20" s="189"/>
      <c r="AW20" s="189"/>
      <c r="AX20" s="189"/>
      <c r="AY20" s="189"/>
      <c r="AZ20" s="189"/>
      <c r="BA20" s="189"/>
      <c r="BB20" s="189"/>
    </row>
    <row r="21" spans="2:54" ht="18.75" customHeight="1"/>
    <row r="22" spans="2:54" ht="18.75" customHeight="1">
      <c r="H22" s="202"/>
    </row>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BejLrvURapftD7V92CaGqYEimkeRQUgSVQfhi7u5t1rZArISHy4fsGCOXa3mc1Gq7tATty6V1SzsKg8Szw130g==" saltValue="f68i5dEdocOt1VgmLUKrDg=="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C5:AE5"/>
    <mergeCell ref="AF5:AH5"/>
    <mergeCell ref="AI5:AO5"/>
    <mergeCell ref="AP5:BB5"/>
    <mergeCell ref="AH6:AH8"/>
    <mergeCell ref="AI6:AK6"/>
    <mergeCell ref="AL6:AO6"/>
    <mergeCell ref="AP6:AP8"/>
    <mergeCell ref="AQ6:AQ8"/>
    <mergeCell ref="AC6:AC8"/>
    <mergeCell ref="AD6:AD8"/>
    <mergeCell ref="AE6:AE8"/>
    <mergeCell ref="AF6:AF8"/>
    <mergeCell ref="AG6:AG8"/>
    <mergeCell ref="AY6:AY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S6:AS8"/>
    <mergeCell ref="AR6:AR8"/>
  </mergeCells>
  <phoneticPr fontId="5"/>
  <pageMargins left="0.25" right="0.25" top="0.75" bottom="0.75" header="0.3" footer="0.3"/>
  <pageSetup paperSize="8"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DB7C1-A318-460D-8619-6D985A9E867D}">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elements/1.1/"/>
    <ds:schemaRef ds:uri="b2e4c93b-5622-4e45-80a4-511108a4e5c8"/>
    <ds:schemaRef ds:uri="85ec59af-1a16-40a0-b163-384e34c79a5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5FFB6A8-0ACE-4341-956B-AC53F60598CF}">
  <ds:schemaRefs>
    <ds:schemaRef ds:uri="http://schemas.microsoft.com/sharepoint/v3/contenttype/forms"/>
  </ds:schemaRefs>
</ds:datastoreItem>
</file>

<file path=customXml/itemProps3.xml><?xml version="1.0" encoding="utf-8"?>
<ds:datastoreItem xmlns:ds="http://schemas.openxmlformats.org/officeDocument/2006/customXml" ds:itemID="{F2E75C5C-8C4E-4848-9683-552F0CBCF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【様式第1-1号】事業実施計画書</vt:lpstr>
      <vt:lpstr>【様式第1-2号】推進事業実施計画書</vt:lpstr>
      <vt:lpstr>【様式第1-3号】利用者一覧</vt:lpstr>
      <vt:lpstr>【様式第1-4号】事業実施体制</vt:lpstr>
      <vt:lpstr>【様式第1-5号】みどりチェック</vt:lpstr>
      <vt:lpstr>事務局用_間接（編集不可）</vt:lpstr>
      <vt:lpstr>'【様式第1-1号】事業実施計画書'!Print_Area</vt:lpstr>
      <vt:lpstr>'【様式第1-2号】推進事業実施計画書'!Print_Area</vt:lpstr>
      <vt:lpstr>'【様式第1-3号】利用者一覧'!Print_Area</vt:lpstr>
      <vt:lpstr>'【様式第1-4号】事業実施体制'!Print_Area</vt:lpstr>
      <vt:lpstr>'【様式第1-5号】みどりチェック'!Print_Area</vt:lpstr>
      <vt:lpstr>'事務局用_間接（編集不可）'!Print_Area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2026-05-21T02:53:47Z</dcterms:created>
  <dcterms:modified xsi:type="dcterms:W3CDTF">2026-06-11T04:13:25Z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