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医師確保対策室\R8（2026）\02_魅力的な医療勤務改善\88_ペイシェントハラスメント（R8）\04_保健所立入検査の項目追加\260605_保健政策課に提出\"/>
    </mc:Choice>
  </mc:AlternateContent>
  <xr:revisionPtr revIDLastSave="0" documentId="13_ncr:1_{B1F581E3-D16D-4D05-8855-ACD15B862249}" xr6:coauthVersionLast="47" xr6:coauthVersionMax="47" xr10:uidLastSave="{00000000-0000-0000-0000-000000000000}"/>
  <bookViews>
    <workbookView xWindow="-120" yWindow="-16320" windowWidth="29040" windowHeight="15720" xr2:uid="{00000000-000D-0000-FFFF-FFFF00000000}"/>
  </bookViews>
  <sheets>
    <sheet name="自己点検票" sheetId="1" r:id="rId1"/>
    <sheet name="集計用"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2" i="2" l="1"/>
  <c r="AO2" i="2"/>
  <c r="AP2" i="2"/>
  <c r="AQ2" i="2"/>
  <c r="AR2" i="2"/>
  <c r="AS2" i="2"/>
  <c r="AT2" i="2"/>
  <c r="AU2" i="2"/>
  <c r="AV2" i="2"/>
  <c r="AW2" i="2"/>
  <c r="AX2" i="2"/>
  <c r="AN2" i="2"/>
  <c r="AF2" i="2"/>
  <c r="AG2" i="2"/>
  <c r="AH2" i="2"/>
  <c r="AI2" i="2"/>
  <c r="AJ2" i="2"/>
  <c r="AK2" i="2"/>
  <c r="AL2" i="2"/>
  <c r="AM2" i="2"/>
  <c r="U2" i="2"/>
  <c r="V2" i="2"/>
  <c r="W2" i="2"/>
  <c r="X2" i="2"/>
  <c r="Y2" i="2"/>
  <c r="Z2" i="2"/>
  <c r="AA2" i="2"/>
  <c r="AB2" i="2"/>
  <c r="P2" i="2"/>
  <c r="Q2" i="2"/>
  <c r="K2" i="2"/>
  <c r="L2" i="2"/>
  <c r="M2" i="2"/>
  <c r="N2" i="2"/>
  <c r="O2" i="2"/>
  <c r="J2" i="2"/>
  <c r="BD2" i="2"/>
  <c r="BC2" i="2"/>
  <c r="BB2" i="2"/>
  <c r="BA2" i="2"/>
  <c r="AZ2" i="2"/>
  <c r="AY2" i="2"/>
  <c r="AE2" i="2"/>
  <c r="AD2" i="2"/>
  <c r="AC2" i="2"/>
  <c r="T2" i="2"/>
  <c r="S2" i="2"/>
  <c r="R2" i="2"/>
  <c r="I2" i="2"/>
  <c r="H2" i="2"/>
  <c r="G2" i="2"/>
  <c r="E2" i="2"/>
  <c r="B2" i="2"/>
  <c r="F2" i="2"/>
  <c r="C2" i="2"/>
  <c r="D2" i="2"/>
  <c r="A2" i="2"/>
  <c r="BF2" i="2" l="1"/>
  <c r="BJ2" i="2"/>
  <c r="BH2" i="2"/>
  <c r="BI2" i="2"/>
  <c r="BG2" i="2"/>
</calcChain>
</file>

<file path=xl/sharedStrings.xml><?xml version="1.0" encoding="utf-8"?>
<sst xmlns="http://schemas.openxmlformats.org/spreadsheetml/2006/main" count="117" uniqueCount="112">
  <si>
    <t>任意項目：ペイシェントハラスメント対策　自己点検票</t>
  </si>
  <si>
    <t>病院名</t>
  </si>
  <si>
    <t>保健所名</t>
  </si>
  <si>
    <t>点検者</t>
  </si>
  <si>
    <t>担当者</t>
  </si>
  <si>
    <t>点検日</t>
  </si>
  <si>
    <t>立入検査日</t>
  </si>
  <si>
    <t>No.</t>
  </si>
  <si>
    <t>確認項目</t>
  </si>
  <si>
    <t xml:space="preserve">①
病院回答
</t>
  </si>
  <si>
    <t>①-2
保健所
確認</t>
  </si>
  <si>
    <t xml:space="preserve">②
確認資料
</t>
  </si>
  <si>
    <t>P-1</t>
  </si>
  <si>
    <t>P-2</t>
  </si>
  <si>
    <t>対応マニュアル、対応フロー、相談体制等を整備している。</t>
  </si>
  <si>
    <t>P-3</t>
  </si>
  <si>
    <t>暴力・脅迫等、職員の安全確保が必要な場合の対応手順を定めている。</t>
  </si>
  <si>
    <t>P-5</t>
  </si>
  <si>
    <t>警察・弁護士等の外部機関と連携できる体制がある。</t>
  </si>
  <si>
    <t>P-6</t>
  </si>
  <si>
    <t>P-7</t>
  </si>
  <si>
    <t>P-8</t>
  </si>
  <si>
    <t>相談したこと等を理由として不利益な取扱いを受けない旨を定めている。</t>
  </si>
  <si>
    <t>P-9</t>
  </si>
  <si>
    <t>P-10</t>
  </si>
  <si>
    <t>患者・家族等に対し、暴言・暴力等を許容しない旨を周知している。</t>
  </si>
  <si>
    <t>支援希望等（集計しやすいよう、該当する番号を選択してください。複数ある場合は左から順に記入してください。）</t>
  </si>
  <si>
    <t>項目</t>
  </si>
  <si>
    <t>回答(1)</t>
  </si>
  <si>
    <t>回答(2)</t>
  </si>
  <si>
    <t>回答(3)</t>
  </si>
  <si>
    <t>備考（「5：その他」の内容等）</t>
  </si>
  <si>
    <t>S-1</t>
  </si>
  <si>
    <t>希望する支援</t>
  </si>
  <si>
    <t>1：マニュアル例　2：研修資料　3：個別相談　4：特になし　5：その他</t>
  </si>
  <si>
    <t>S-2</t>
  </si>
  <si>
    <t>今後の取組予定</t>
  </si>
  <si>
    <t>1：あり　2：なし　3：未定</t>
  </si>
  <si>
    <t>S-3</t>
  </si>
  <si>
    <t>特記事項</t>
  </si>
  <si>
    <t>病院側点検者</t>
  </si>
  <si>
    <t>立入検査担当者</t>
  </si>
  <si>
    <t>P-1_病院</t>
  </si>
  <si>
    <t>P-2_病院</t>
  </si>
  <si>
    <t>P-3_病院</t>
  </si>
  <si>
    <t>P-4_病院</t>
  </si>
  <si>
    <t>P-5_病院</t>
  </si>
  <si>
    <t>P-6_病院</t>
  </si>
  <si>
    <t>P-7_病院</t>
  </si>
  <si>
    <t>P-8_病院</t>
  </si>
  <si>
    <t>P-9_病院</t>
  </si>
  <si>
    <t>P-10_病院</t>
  </si>
  <si>
    <t>P-1_保健所</t>
  </si>
  <si>
    <t>P-2_保健所</t>
  </si>
  <si>
    <t>P-3_保健所</t>
  </si>
  <si>
    <t>P-4_保健所</t>
  </si>
  <si>
    <t>P-5_保健所</t>
  </si>
  <si>
    <t>P-6_保健所</t>
  </si>
  <si>
    <t>P-7_保健所</t>
  </si>
  <si>
    <t>P-8_保健所</t>
  </si>
  <si>
    <t>P-9_保健所</t>
  </si>
  <si>
    <t>P-10_保健所</t>
  </si>
  <si>
    <t>P-1_確認資料</t>
  </si>
  <si>
    <t>P-2_確認資料</t>
  </si>
  <si>
    <t>P-3_確認資料</t>
  </si>
  <si>
    <t>P-4_確認資料</t>
  </si>
  <si>
    <t>P-5_確認資料</t>
  </si>
  <si>
    <t>P-6_確認資料</t>
  </si>
  <si>
    <t>P-7_確認資料</t>
  </si>
  <si>
    <t>P-8_確認資料</t>
  </si>
  <si>
    <t>P-9_確認資料</t>
  </si>
  <si>
    <t>P-10_確認資料</t>
  </si>
  <si>
    <t>S-1_希望支援_(1)</t>
  </si>
  <si>
    <t>S-1_希望支援_(2)</t>
  </si>
  <si>
    <t>S-1_希望支援_(3)</t>
  </si>
  <si>
    <t>S-1_希望支援_備考</t>
  </si>
  <si>
    <t>S-2_今後予定</t>
  </si>
  <si>
    <t>S-2_備考</t>
  </si>
  <si>
    <t>S-3_特記事項</t>
  </si>
  <si>
    <t>未実施項目数_病院</t>
  </si>
  <si>
    <t>未実施項目数_保健所</t>
  </si>
  <si>
    <t>実施済項目数_保健所</t>
  </si>
  <si>
    <t>一部実施含む取組数_保健所</t>
  </si>
  <si>
    <t>未確認項目数_保健所</t>
  </si>
  <si>
    <t>簡潔に記載</t>
    <phoneticPr fontId="2"/>
  </si>
  <si>
    <t>※空欄にしないでください。</t>
    <phoneticPr fontId="2"/>
  </si>
  <si>
    <t>回答コード</t>
    <rPh sb="0" eb="2">
      <t>カイトウ</t>
    </rPh>
    <phoneticPr fontId="2"/>
  </si>
  <si>
    <t>備考（内容・(予定)時期・理由等）</t>
    <phoneticPr fontId="2"/>
  </si>
  <si>
    <t>P-1～P-8について、職員に対して周知・研修を行っている。</t>
    <rPh sb="15" eb="16">
      <t>タイ</t>
    </rPh>
    <rPh sb="21" eb="23">
      <t>ケンシュウ</t>
    </rPh>
    <phoneticPr fontId="2"/>
  </si>
  <si>
    <t>患者・家族等からの暴言、暴力、威圧的言動、長時間拘束、過度な要求等、いわゆる「ペイシェントハラスメント」に対する</t>
    <phoneticPr fontId="2"/>
  </si>
  <si>
    <t>取組状況を把握するための任意項目です。回答内容のみをもって直ちに指導・指摘の対象とするものではありません。</t>
    <phoneticPr fontId="2"/>
  </si>
  <si>
    <t>相談者等のプライバシーを保護するために必要な措置を講じている。</t>
    <phoneticPr fontId="2"/>
  </si>
  <si>
    <t>事案が発生した場合、適切な対応とるための措置を講じている。
・事実関係を迅速かつ正確に確認
・被害者への配慮措置
・再発防止に向けた措置</t>
    <rPh sb="0" eb="2">
      <t>ジアン</t>
    </rPh>
    <rPh sb="3" eb="5">
      <t>ハッセイ</t>
    </rPh>
    <rPh sb="7" eb="9">
      <t>バアイ</t>
    </rPh>
    <rPh sb="10" eb="12">
      <t>テキセツ</t>
    </rPh>
    <rPh sb="13" eb="15">
      <t>タイオウ</t>
    </rPh>
    <rPh sb="20" eb="22">
      <t>ソチ</t>
    </rPh>
    <rPh sb="23" eb="24">
      <t>コウ</t>
    </rPh>
    <rPh sb="31" eb="35">
      <t>ジジツカンケイ</t>
    </rPh>
    <rPh sb="36" eb="38">
      <t>ジンソク</t>
    </rPh>
    <rPh sb="40" eb="42">
      <t>セイカク</t>
    </rPh>
    <rPh sb="43" eb="45">
      <t>カクニン</t>
    </rPh>
    <rPh sb="47" eb="50">
      <t>ヒガイシャ</t>
    </rPh>
    <rPh sb="52" eb="54">
      <t>ハイリョ</t>
    </rPh>
    <rPh sb="54" eb="56">
      <t>ソチ</t>
    </rPh>
    <rPh sb="58" eb="60">
      <t>サイハツ</t>
    </rPh>
    <rPh sb="63" eb="64">
      <t>ム</t>
    </rPh>
    <rPh sb="66" eb="68">
      <t>ソチ</t>
    </rPh>
    <phoneticPr fontId="2"/>
  </si>
  <si>
    <t>P-11</t>
  </si>
  <si>
    <t>ペイシェントハラスメント対策に関する院内方針を定めている。</t>
    <phoneticPr fontId="2"/>
  </si>
  <si>
    <t>P-4</t>
    <phoneticPr fontId="2"/>
  </si>
  <si>
    <t>事案の内容、状況に応じ、行為者に対応する担当者を変更、または複数人で対応できる体制を整備している。（管理監督者等による対応体制も含む）</t>
    <rPh sb="3" eb="5">
      <t>ナイヨウ</t>
    </rPh>
    <rPh sb="6" eb="8">
      <t>ジョウキョウ</t>
    </rPh>
    <rPh sb="9" eb="10">
      <t>オウ</t>
    </rPh>
    <rPh sb="12" eb="15">
      <t>コウイシャ</t>
    </rPh>
    <rPh sb="16" eb="18">
      <t>タイオウ</t>
    </rPh>
    <rPh sb="20" eb="23">
      <t>タントウシャ</t>
    </rPh>
    <rPh sb="24" eb="26">
      <t>ヘンコウ</t>
    </rPh>
    <rPh sb="30" eb="33">
      <t>フクスウニン</t>
    </rPh>
    <rPh sb="34" eb="36">
      <t>タイオウ</t>
    </rPh>
    <rPh sb="39" eb="41">
      <t>タイセイ</t>
    </rPh>
    <rPh sb="42" eb="44">
      <t>セイビナイヨウ</t>
    </rPh>
    <rPh sb="50" eb="55">
      <t>カンリカントクシャ</t>
    </rPh>
    <rPh sb="55" eb="56">
      <t>トウ</t>
    </rPh>
    <rPh sb="59" eb="61">
      <t>タイオウ</t>
    </rPh>
    <rPh sb="61" eb="63">
      <t>タイセイ</t>
    </rPh>
    <rPh sb="64" eb="65">
      <t>フク</t>
    </rPh>
    <phoneticPr fontId="2"/>
  </si>
  <si>
    <t>事案発生時に、現場職員が管理監督者、本社・本部等へ報告・相談できる体制を整備している。</t>
    <rPh sb="12" eb="17">
      <t>カンリカントクシャ</t>
    </rPh>
    <rPh sb="18" eb="20">
      <t>ホンシャ</t>
    </rPh>
    <rPh sb="21" eb="23">
      <t>ホンブ</t>
    </rPh>
    <phoneticPr fontId="2"/>
  </si>
  <si>
    <t>P-11_病院</t>
    <phoneticPr fontId="2"/>
  </si>
  <si>
    <t>P-11_保健所</t>
    <phoneticPr fontId="2"/>
  </si>
  <si>
    <t>P-11_確認資料</t>
    <phoneticPr fontId="2"/>
  </si>
  <si>
    <t>P-1_備考</t>
    <rPh sb="4" eb="6">
      <t>ビコウ</t>
    </rPh>
    <phoneticPr fontId="2"/>
  </si>
  <si>
    <t>P-2_備考</t>
    <rPh sb="4" eb="6">
      <t>ビコウ</t>
    </rPh>
    <phoneticPr fontId="2"/>
  </si>
  <si>
    <t>P-3_備考</t>
    <rPh sb="4" eb="6">
      <t>ビコウ</t>
    </rPh>
    <phoneticPr fontId="2"/>
  </si>
  <si>
    <t>P-4_備考</t>
    <rPh sb="4" eb="6">
      <t>ビコウ</t>
    </rPh>
    <phoneticPr fontId="2"/>
  </si>
  <si>
    <t>P-5_備考</t>
    <rPh sb="4" eb="6">
      <t>ビコウ</t>
    </rPh>
    <phoneticPr fontId="2"/>
  </si>
  <si>
    <t>P-6_備考</t>
    <rPh sb="4" eb="6">
      <t>ビコウ</t>
    </rPh>
    <phoneticPr fontId="2"/>
  </si>
  <si>
    <t>P-7_備考</t>
    <rPh sb="4" eb="6">
      <t>ビコウ</t>
    </rPh>
    <phoneticPr fontId="2"/>
  </si>
  <si>
    <t>P-8_備考</t>
    <rPh sb="4" eb="6">
      <t>ビコウ</t>
    </rPh>
    <phoneticPr fontId="2"/>
  </si>
  <si>
    <t>P-9_備考</t>
    <rPh sb="4" eb="6">
      <t>ビコウ</t>
    </rPh>
    <phoneticPr fontId="2"/>
  </si>
  <si>
    <t>P-10_備考</t>
    <rPh sb="5" eb="7">
      <t>ビコウ</t>
    </rPh>
    <phoneticPr fontId="2"/>
  </si>
  <si>
    <t>P-11_備考</t>
    <rPh sb="5" eb="7">
      <t>ビコウ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</si>
</sst>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1">
    <font>
      <sz val="11"/>
      <name val="Carlito"/>
    </font>
    <font>
      <sz val="11"/>
      <name val="Carlito"/>
    </font>
    <font>
      <sz val="6"/>
      <name val="ＭＳ Ｐゴシック"/>
      <family val="3"/>
      <charset val="128"/>
    </font>
    <font>
      <b/>
      <sz val="14"/>
      <color rgb="FFFFFFFF"/>
      <name val="游ゴシック"/>
      <family val="3"/>
      <charset val="128"/>
    </font>
    <font>
      <sz val="11"/>
      <name val="游ゴシック"/>
      <family val="3"/>
      <charset val="128"/>
    </font>
    <font>
      <sz val="10"/>
      <name val="游ゴシック"/>
      <family val="3"/>
      <charset val="128"/>
    </font>
    <font>
      <b/>
      <sz val="11"/>
      <name val="游ゴシック"/>
      <family val="3"/>
      <charset val="128"/>
    </font>
    <font>
      <b/>
      <sz val="11"/>
      <color rgb="FFFFFFFF"/>
      <name val="游ゴシック"/>
      <family val="3"/>
      <charset val="128"/>
    </font>
    <font>
      <b/>
      <sz val="18"/>
      <color rgb="FFFFFFFF"/>
      <name val="游ゴシック"/>
      <family val="3"/>
      <charset val="128"/>
    </font>
    <font>
      <sz val="14"/>
      <name val="游ゴシック"/>
      <family val="3"/>
      <charset val="128"/>
    </font>
    <font>
      <sz val="11"/>
      <color theme="1"/>
      <name val="游ゴシック"/>
      <family val="3"/>
      <charset val="128"/>
    </font>
  </fonts>
  <fills count="11">
    <fill>
      <patternFill patternType="none"/>
    </fill>
    <fill>
      <patternFill patternType="gray125"/>
    </fill>
    <fill>
      <patternFill patternType="solid">
        <fgColor rgb="FF1F4E79"/>
      </patternFill>
    </fill>
    <fill>
      <patternFill patternType="solid">
        <fgColor rgb="FFEAF3F8"/>
      </patternFill>
    </fill>
    <fill>
      <patternFill patternType="solid">
        <fgColor rgb="FFFFFFFF"/>
      </patternFill>
    </fill>
    <fill>
      <patternFill patternType="solid">
        <fgColor rgb="FFE2F0D9"/>
      </patternFill>
    </fill>
    <fill>
      <patternFill patternType="solid">
        <fgColor rgb="FF70AD47"/>
      </patternFill>
    </fill>
    <fill>
      <patternFill patternType="solid">
        <fgColor rgb="FFF2F2F2"/>
      </patternFill>
    </fill>
    <fill>
      <patternFill patternType="solid">
        <fgColor rgb="FF1F4E79"/>
      </patternFill>
    </fill>
    <fill>
      <patternFill patternType="solid">
        <fgColor rgb="FFFFFFCC"/>
        <bgColor indexed="64"/>
      </patternFill>
    </fill>
    <fill>
      <patternFill patternType="solid">
        <fgColor theme="2" tint="-9.9978637043366805E-2"/>
        <bgColor indexed="64"/>
      </patternFill>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34">
    <xf numFmtId="0" fontId="0" fillId="0" borderId="0" xfId="0"/>
    <xf numFmtId="0" fontId="4" fillId="0" borderId="0" xfId="0" applyFont="1"/>
    <xf numFmtId="0" fontId="4" fillId="4" borderId="0" xfId="1" applyFont="1" applyFill="1"/>
    <xf numFmtId="0" fontId="7" fillId="6" borderId="0" xfId="1" applyFont="1" applyFill="1" applyAlignment="1">
      <alignment horizontal="center" vertical="center" wrapText="1"/>
    </xf>
    <xf numFmtId="0" fontId="4" fillId="0" borderId="0" xfId="0" applyFont="1" applyAlignment="1">
      <alignment vertical="center"/>
    </xf>
    <xf numFmtId="0" fontId="7" fillId="8" borderId="0" xfId="1" applyFont="1" applyFill="1" applyAlignment="1">
      <alignment horizontal="center" vertical="center"/>
    </xf>
    <xf numFmtId="0" fontId="7" fillId="8" borderId="0" xfId="1" applyFont="1" applyFill="1" applyAlignment="1">
      <alignment horizontal="center" vertical="center" wrapText="1"/>
    </xf>
    <xf numFmtId="0" fontId="4" fillId="4" borderId="1" xfId="1" applyFont="1" applyFill="1" applyBorder="1"/>
    <xf numFmtId="0" fontId="4" fillId="4" borderId="3" xfId="1" applyFont="1" applyFill="1" applyBorder="1"/>
    <xf numFmtId="0" fontId="4" fillId="4" borderId="4" xfId="1" applyFont="1" applyFill="1" applyBorder="1"/>
    <xf numFmtId="0" fontId="7" fillId="2" borderId="0" xfId="1" applyFont="1" applyFill="1" applyAlignment="1">
      <alignment vertical="center" wrapText="1"/>
    </xf>
    <xf numFmtId="0" fontId="4" fillId="7" borderId="0" xfId="1" applyFont="1" applyFill="1"/>
    <xf numFmtId="0" fontId="4" fillId="0" borderId="2" xfId="1" applyFont="1" applyBorder="1" applyAlignment="1">
      <alignment horizontal="center" vertical="center" wrapText="1"/>
    </xf>
    <xf numFmtId="0" fontId="4" fillId="0" borderId="2" xfId="1" applyFont="1" applyBorder="1" applyAlignment="1">
      <alignment vertical="center" wrapText="1"/>
    </xf>
    <xf numFmtId="0" fontId="4" fillId="0" borderId="5" xfId="1" applyFont="1" applyBorder="1" applyAlignment="1">
      <alignment vertical="top" wrapText="1"/>
    </xf>
    <xf numFmtId="0" fontId="4" fillId="4" borderId="2" xfId="1" applyFont="1" applyFill="1" applyBorder="1" applyAlignment="1">
      <alignment horizontal="left" vertical="center"/>
    </xf>
    <xf numFmtId="176" fontId="4" fillId="7" borderId="0" xfId="1" applyNumberFormat="1" applyFont="1" applyFill="1"/>
    <xf numFmtId="176" fontId="4" fillId="4" borderId="2" xfId="1" applyNumberFormat="1" applyFont="1" applyFill="1" applyBorder="1" applyAlignment="1">
      <alignment horizontal="left" vertical="center"/>
    </xf>
    <xf numFmtId="0" fontId="6" fillId="5" borderId="0" xfId="1" applyFont="1" applyFill="1"/>
    <xf numFmtId="0" fontId="6" fillId="5" borderId="0" xfId="1" applyFont="1" applyFill="1" applyAlignment="1">
      <alignment vertical="center"/>
    </xf>
    <xf numFmtId="0" fontId="3" fillId="2" borderId="0" xfId="1" applyFont="1" applyFill="1" applyAlignment="1">
      <alignment vertical="center"/>
    </xf>
    <xf numFmtId="0" fontId="4" fillId="9" borderId="2" xfId="1" applyFont="1" applyFill="1" applyBorder="1" applyAlignment="1">
      <alignment horizontal="center" vertical="center" wrapText="1"/>
    </xf>
    <xf numFmtId="0" fontId="4" fillId="9" borderId="2" xfId="1" applyFont="1" applyFill="1" applyBorder="1" applyAlignment="1">
      <alignment vertical="center" wrapText="1"/>
    </xf>
    <xf numFmtId="0" fontId="6" fillId="0" borderId="0" xfId="1" applyFont="1"/>
    <xf numFmtId="0" fontId="6" fillId="10" borderId="2" xfId="1" applyFont="1" applyFill="1" applyBorder="1" applyAlignment="1">
      <alignment horizontal="center" vertical="center"/>
    </xf>
    <xf numFmtId="0" fontId="7" fillId="6" borderId="0" xfId="1" applyFont="1" applyFill="1" applyAlignment="1">
      <alignment horizontal="center" vertical="center"/>
    </xf>
    <xf numFmtId="0" fontId="8" fillId="2" borderId="0" xfId="1" applyFont="1" applyFill="1" applyAlignment="1">
      <alignment vertical="center"/>
    </xf>
    <xf numFmtId="0" fontId="5" fillId="3" borderId="0" xfId="1" applyFont="1" applyFill="1" applyAlignment="1">
      <alignment vertical="center" wrapText="1"/>
    </xf>
    <xf numFmtId="0" fontId="5" fillId="3" borderId="0" xfId="1" applyFont="1" applyFill="1" applyAlignment="1">
      <alignment vertical="center"/>
    </xf>
    <xf numFmtId="0" fontId="9" fillId="3" borderId="0" xfId="1" applyFont="1" applyFill="1" applyAlignment="1">
      <alignment horizontal="left" vertical="center" indent="1"/>
    </xf>
    <xf numFmtId="0" fontId="10" fillId="0" borderId="2" xfId="1" applyFont="1" applyBorder="1" applyAlignment="1">
      <alignment horizontal="center" vertical="center" wrapText="1"/>
    </xf>
    <xf numFmtId="0" fontId="10" fillId="0" borderId="2" xfId="1" applyFont="1" applyBorder="1" applyAlignment="1">
      <alignment vertical="center" wrapText="1"/>
    </xf>
    <xf numFmtId="0" fontId="4" fillId="7" borderId="0" xfId="1" applyFont="1" applyFill="1" applyAlignment="1"/>
    <xf numFmtId="0" fontId="4" fillId="0" borderId="0" xfId="0" applyFont="1" applyAlignment="1"/>
  </cellXfs>
  <cellStyles count="2">
    <cellStyle name="Normal" xfId="1" xr:uid="{00000000-0005-0000-0000-000000000000}"/>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6</xdr:col>
      <xdr:colOff>82550</xdr:colOff>
      <xdr:row>9</xdr:row>
      <xdr:rowOff>215900</xdr:rowOff>
    </xdr:from>
    <xdr:to>
      <xdr:col>6</xdr:col>
      <xdr:colOff>2914650</xdr:colOff>
      <xdr:row>12</xdr:row>
      <xdr:rowOff>311150</xdr:rowOff>
    </xdr:to>
    <xdr:sp macro="" textlink="">
      <xdr:nvSpPr>
        <xdr:cNvPr id="2" name="テキスト ボックス 1">
          <a:extLst>
            <a:ext uri="{FF2B5EF4-FFF2-40B4-BE49-F238E27FC236}">
              <a16:creationId xmlns:a16="http://schemas.microsoft.com/office/drawing/2014/main" id="{00000000-0008-0000-0000-000002000000}"/>
            </a:ext>
          </a:extLst>
        </xdr:cNvPr>
        <xdr:cNvSpPr>
          <a:spLocks noGrp="1"/>
        </xdr:cNvSpPr>
      </xdr:nvSpPr>
      <xdr:spPr>
        <a:xfrm>
          <a:off x="7807325" y="2330450"/>
          <a:ext cx="2832100" cy="2289175"/>
        </a:xfrm>
        <a:prstGeom prst="rect">
          <a:avLst/>
        </a:prstGeom>
        <a:solidFill>
          <a:schemeClr val="lt1"/>
        </a:solidFill>
        <a:ln w="9525">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anchor="t"/>
        <a:lstStyle/>
        <a:p>
          <a:r>
            <a:rPr sz="1100">
              <a:latin typeface="游ゴシック"/>
              <a:ea typeface="游ゴシック"/>
              <a:cs typeface="游ゴシック"/>
            </a:rPr>
            <a:t>①回答コード </a:t>
          </a:r>
          <a:endParaRPr/>
        </a:p>
        <a:p>
          <a:r>
            <a:rPr sz="1100">
              <a:latin typeface="游ゴシック"/>
              <a:ea typeface="游ゴシック"/>
              <a:cs typeface="游ゴシック"/>
            </a:rPr>
            <a:t>1：実施済　2：一部実施</a:t>
          </a:r>
          <a:endParaRPr/>
        </a:p>
        <a:p>
          <a:r>
            <a:rPr sz="1100">
              <a:latin typeface="游ゴシック"/>
              <a:ea typeface="游ゴシック"/>
              <a:cs typeface="游ゴシック"/>
            </a:rPr>
            <a:t>3：検討中・予定あり　4：未実施・未定</a:t>
          </a:r>
          <a:endParaRPr/>
        </a:p>
        <a:p>
          <a:r>
            <a:rPr sz="1100">
              <a:latin typeface="游ゴシック"/>
              <a:ea typeface="游ゴシック"/>
              <a:cs typeface="游ゴシック"/>
            </a:rPr>
            <a:t>9：該当なし・未確認</a:t>
          </a:r>
          <a:endParaRPr/>
        </a:p>
        <a:p>
          <a:endParaRPr/>
        </a:p>
        <a:p>
          <a:r>
            <a:rPr sz="1100">
              <a:latin typeface="游ゴシック"/>
              <a:ea typeface="游ゴシック"/>
              <a:cs typeface="游ゴシック"/>
            </a:rPr>
            <a:t>②回答コード</a:t>
          </a:r>
          <a:endParaRPr/>
        </a:p>
        <a:p>
          <a:r>
            <a:rPr sz="1100">
              <a:latin typeface="游ゴシック"/>
              <a:ea typeface="游ゴシック"/>
              <a:cs typeface="游ゴシック"/>
            </a:rPr>
            <a:t>1：マニュアル等　2：報告様式</a:t>
          </a:r>
          <a:endParaRPr/>
        </a:p>
        <a:p>
          <a:r>
            <a:rPr sz="1100">
              <a:latin typeface="游ゴシック"/>
              <a:ea typeface="游ゴシック"/>
              <a:cs typeface="游ゴシック"/>
            </a:rPr>
            <a:t>3：研修資料　4：院内掲示・HP</a:t>
          </a:r>
          <a:endParaRPr/>
        </a:p>
        <a:p>
          <a:r>
            <a:rPr sz="1100">
              <a:latin typeface="游ゴシック"/>
              <a:ea typeface="游ゴシック"/>
              <a:cs typeface="游ゴシック"/>
            </a:rPr>
            <a:t>5：その他　9：未確認 </a:t>
          </a:r>
          <a:endParaRPr/>
        </a:p>
      </xdr:txBody>
    </xdr:sp>
    <xdr:clientData/>
  </xdr:two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7"/>
  <sheetViews>
    <sheetView tabSelected="1" view="pageBreakPreview" zoomScale="70" zoomScaleNormal="100" zoomScaleSheetLayoutView="70" workbookViewId="0">
      <selection activeCell="E25" sqref="E25"/>
    </sheetView>
  </sheetViews>
  <sheetFormatPr defaultRowHeight="18"/>
  <cols>
    <col min="1" max="1" width="10.25" style="1" customWidth="1"/>
    <col min="2" max="2" width="29.58203125" style="1" customWidth="1"/>
    <col min="3" max="5" width="10.6640625" style="1" customWidth="1"/>
    <col min="6" max="6" width="33.25" style="1" customWidth="1"/>
    <col min="7" max="7" width="39" style="1" customWidth="1"/>
    <col min="8" max="16384" width="8.6640625" style="1"/>
  </cols>
  <sheetData>
    <row r="1" spans="1:7" ht="50.5" customHeight="1">
      <c r="A1" s="20"/>
      <c r="B1" s="20"/>
      <c r="C1" s="26" t="s">
        <v>0</v>
      </c>
      <c r="D1" s="20"/>
      <c r="E1" s="20"/>
      <c r="F1" s="20"/>
      <c r="G1" s="20"/>
    </row>
    <row r="2" spans="1:7" ht="27" customHeight="1">
      <c r="A2" s="29" t="s">
        <v>89</v>
      </c>
      <c r="B2" s="28"/>
      <c r="C2" s="28"/>
      <c r="D2" s="28"/>
      <c r="E2" s="28"/>
      <c r="F2" s="28"/>
      <c r="G2" s="28"/>
    </row>
    <row r="3" spans="1:7" ht="27" customHeight="1">
      <c r="A3" s="29" t="s">
        <v>90</v>
      </c>
      <c r="B3" s="27"/>
      <c r="C3" s="27"/>
      <c r="D3" s="27"/>
      <c r="E3" s="27"/>
      <c r="F3" s="27"/>
      <c r="G3" s="27"/>
    </row>
    <row r="5" spans="1:7" ht="33" customHeight="1">
      <c r="A5" s="24" t="s">
        <v>1</v>
      </c>
      <c r="B5" s="15"/>
      <c r="C5" s="2"/>
      <c r="D5" s="2"/>
      <c r="E5" s="24" t="s">
        <v>2</v>
      </c>
      <c r="F5" s="15"/>
      <c r="G5" s="2"/>
    </row>
    <row r="6" spans="1:7" ht="33" customHeight="1">
      <c r="A6" s="24" t="s">
        <v>3</v>
      </c>
      <c r="B6" s="15"/>
      <c r="C6" s="2"/>
      <c r="D6" s="2"/>
      <c r="E6" s="24" t="s">
        <v>4</v>
      </c>
      <c r="F6" s="15"/>
      <c r="G6" s="2"/>
    </row>
    <row r="7" spans="1:7" ht="33" customHeight="1">
      <c r="A7" s="24" t="s">
        <v>5</v>
      </c>
      <c r="B7" s="17"/>
      <c r="C7" s="8"/>
      <c r="D7" s="9"/>
      <c r="E7" s="24" t="s">
        <v>6</v>
      </c>
      <c r="F7" s="17"/>
      <c r="G7" s="7"/>
    </row>
    <row r="9" spans="1:7" ht="18" customHeight="1">
      <c r="A9" s="23"/>
      <c r="B9" s="23"/>
      <c r="C9" s="23" t="s">
        <v>85</v>
      </c>
      <c r="D9" s="23"/>
      <c r="E9" s="23"/>
      <c r="F9" s="23"/>
      <c r="G9" s="23"/>
    </row>
    <row r="10" spans="1:7" ht="54">
      <c r="A10" s="5" t="s">
        <v>7</v>
      </c>
      <c r="B10" s="5" t="s">
        <v>8</v>
      </c>
      <c r="C10" s="6" t="s">
        <v>9</v>
      </c>
      <c r="D10" s="6" t="s">
        <v>10</v>
      </c>
      <c r="E10" s="6" t="s">
        <v>11</v>
      </c>
      <c r="F10" s="5" t="s">
        <v>87</v>
      </c>
    </row>
    <row r="11" spans="1:7" ht="59.5" customHeight="1">
      <c r="A11" s="12" t="s">
        <v>12</v>
      </c>
      <c r="B11" s="13" t="s">
        <v>94</v>
      </c>
      <c r="C11" s="21"/>
      <c r="D11" s="21"/>
      <c r="E11" s="21"/>
      <c r="F11" s="22"/>
      <c r="G11" s="4"/>
    </row>
    <row r="12" spans="1:7" ht="59.5" customHeight="1">
      <c r="A12" s="12" t="s">
        <v>13</v>
      </c>
      <c r="B12" s="13" t="s">
        <v>14</v>
      </c>
      <c r="C12" s="21"/>
      <c r="D12" s="21"/>
      <c r="E12" s="21"/>
      <c r="F12" s="22"/>
    </row>
    <row r="13" spans="1:7" ht="59.5" customHeight="1">
      <c r="A13" s="30" t="s">
        <v>15</v>
      </c>
      <c r="B13" s="31" t="s">
        <v>97</v>
      </c>
      <c r="C13" s="21"/>
      <c r="D13" s="21"/>
      <c r="E13" s="21"/>
      <c r="F13" s="22"/>
      <c r="G13" s="4"/>
    </row>
    <row r="14" spans="1:7" ht="90">
      <c r="A14" s="30" t="s">
        <v>95</v>
      </c>
      <c r="B14" s="31" t="s">
        <v>96</v>
      </c>
      <c r="C14" s="21"/>
      <c r="D14" s="21"/>
      <c r="E14" s="21"/>
      <c r="F14" s="22"/>
      <c r="G14" s="4"/>
    </row>
    <row r="15" spans="1:7" ht="59.5" customHeight="1">
      <c r="A15" s="30" t="s">
        <v>17</v>
      </c>
      <c r="B15" s="31" t="s">
        <v>16</v>
      </c>
      <c r="C15" s="21"/>
      <c r="D15" s="21"/>
      <c r="E15" s="21"/>
      <c r="F15" s="22"/>
    </row>
    <row r="16" spans="1:7" ht="59.5" customHeight="1">
      <c r="A16" s="30" t="s">
        <v>19</v>
      </c>
      <c r="B16" s="31" t="s">
        <v>18</v>
      </c>
      <c r="C16" s="21"/>
      <c r="D16" s="21"/>
      <c r="E16" s="21"/>
      <c r="F16" s="22"/>
    </row>
    <row r="17" spans="1:7" ht="90">
      <c r="A17" s="30" t="s">
        <v>20</v>
      </c>
      <c r="B17" s="31" t="s">
        <v>92</v>
      </c>
      <c r="C17" s="21"/>
      <c r="D17" s="21"/>
      <c r="E17" s="21"/>
      <c r="F17" s="22"/>
    </row>
    <row r="18" spans="1:7" ht="59.5" customHeight="1">
      <c r="A18" s="30" t="s">
        <v>21</v>
      </c>
      <c r="B18" s="31" t="s">
        <v>91</v>
      </c>
      <c r="C18" s="21"/>
      <c r="D18" s="21"/>
      <c r="E18" s="21"/>
      <c r="F18" s="22"/>
    </row>
    <row r="19" spans="1:7" ht="59.5" customHeight="1">
      <c r="A19" s="30" t="s">
        <v>23</v>
      </c>
      <c r="B19" s="31" t="s">
        <v>22</v>
      </c>
      <c r="C19" s="21"/>
      <c r="D19" s="21"/>
      <c r="E19" s="21"/>
      <c r="F19" s="22"/>
    </row>
    <row r="20" spans="1:7" ht="59.5" customHeight="1">
      <c r="A20" s="30" t="s">
        <v>24</v>
      </c>
      <c r="B20" s="31" t="s">
        <v>88</v>
      </c>
      <c r="C20" s="21"/>
      <c r="D20" s="21"/>
      <c r="E20" s="21"/>
      <c r="F20" s="22"/>
    </row>
    <row r="21" spans="1:7" ht="59.5" customHeight="1">
      <c r="A21" s="30" t="s">
        <v>93</v>
      </c>
      <c r="B21" s="31" t="s">
        <v>25</v>
      </c>
      <c r="C21" s="21"/>
      <c r="D21" s="21"/>
      <c r="E21" s="21"/>
      <c r="F21" s="22"/>
    </row>
    <row r="23" spans="1:7">
      <c r="A23" s="19" t="s">
        <v>26</v>
      </c>
      <c r="B23" s="18"/>
      <c r="C23" s="18"/>
      <c r="D23" s="18"/>
      <c r="E23" s="18"/>
      <c r="F23" s="18"/>
      <c r="G23" s="18"/>
    </row>
    <row r="24" spans="1:7">
      <c r="A24" s="3" t="s">
        <v>7</v>
      </c>
      <c r="B24" s="3" t="s">
        <v>27</v>
      </c>
      <c r="C24" s="3" t="s">
        <v>28</v>
      </c>
      <c r="D24" s="3" t="s">
        <v>29</v>
      </c>
      <c r="E24" s="3" t="s">
        <v>30</v>
      </c>
      <c r="F24" s="25" t="s">
        <v>31</v>
      </c>
      <c r="G24" s="3" t="s">
        <v>86</v>
      </c>
    </row>
    <row r="25" spans="1:7" ht="36">
      <c r="A25" s="12" t="s">
        <v>32</v>
      </c>
      <c r="B25" s="13" t="s">
        <v>33</v>
      </c>
      <c r="C25" s="21"/>
      <c r="D25" s="21"/>
      <c r="E25" s="21"/>
      <c r="F25" s="22"/>
      <c r="G25" s="13" t="s">
        <v>34</v>
      </c>
    </row>
    <row r="26" spans="1:7" ht="34" customHeight="1">
      <c r="A26" s="12" t="s">
        <v>35</v>
      </c>
      <c r="B26" s="13" t="s">
        <v>36</v>
      </c>
      <c r="C26" s="21"/>
      <c r="D26" s="14"/>
      <c r="E26" s="14"/>
      <c r="F26" s="22"/>
      <c r="G26" s="13" t="s">
        <v>37</v>
      </c>
    </row>
    <row r="27" spans="1:7" ht="34" customHeight="1">
      <c r="A27" s="12" t="s">
        <v>38</v>
      </c>
      <c r="B27" s="13" t="s">
        <v>39</v>
      </c>
      <c r="C27" s="14"/>
      <c r="D27" s="14"/>
      <c r="E27" s="14"/>
      <c r="F27" s="22"/>
      <c r="G27" s="13" t="s">
        <v>84</v>
      </c>
    </row>
  </sheetData>
  <phoneticPr fontId="2"/>
  <dataValidations count="4">
    <dataValidation type="list" sqref="C25:E25" xr:uid="{00000000-0002-0000-0000-000002000000}">
      <formula1>",1,2,3,4,5"</formula1>
    </dataValidation>
    <dataValidation type="list" allowBlank="1" showInputMessage="1" showErrorMessage="1" sqref="C26" xr:uid="{E2FCAA9C-8828-49D2-A09B-AC697DF59503}">
      <formula1>"1,2,3"</formula1>
    </dataValidation>
    <dataValidation type="list" sqref="C11:D21" xr:uid="{00000000-0002-0000-0000-000000000000}">
      <formula1>"1,2,3,4,9"</formula1>
    </dataValidation>
    <dataValidation type="list" sqref="E11:E21" xr:uid="{00000000-0002-0000-0000-000001000000}">
      <formula1>",1,2,3,4,5,9"</formula1>
    </dataValidation>
  </dataValidations>
  <pageMargins left="0.7" right="0.7"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2"/>
  <sheetViews>
    <sheetView workbookViewId="0">
      <selection activeCell="B5" sqref="B5"/>
    </sheetView>
  </sheetViews>
  <sheetFormatPr defaultRowHeight="18"/>
  <cols>
    <col min="1" max="1" width="24" style="1" customWidth="1"/>
    <col min="2" max="3" width="14" style="1" customWidth="1"/>
    <col min="4" max="4" width="18" style="1" customWidth="1"/>
    <col min="5" max="57" width="14" style="1" customWidth="1"/>
    <col min="58" max="60" width="13.33203125" style="33" customWidth="1"/>
    <col min="61" max="61" width="18.58203125" style="33" customWidth="1"/>
    <col min="62" max="62" width="13.9140625" style="33" customWidth="1"/>
    <col min="63" max="16384" width="8.6640625" style="1"/>
  </cols>
  <sheetData>
    <row r="1" spans="1:62" ht="36">
      <c r="A1" s="10" t="s">
        <v>1</v>
      </c>
      <c r="B1" s="10" t="s">
        <v>40</v>
      </c>
      <c r="C1" s="10" t="s">
        <v>5</v>
      </c>
      <c r="D1" s="10" t="s">
        <v>2</v>
      </c>
      <c r="E1" s="10" t="s">
        <v>41</v>
      </c>
      <c r="F1" s="10" t="s">
        <v>6</v>
      </c>
      <c r="G1" s="10" t="s">
        <v>42</v>
      </c>
      <c r="H1" s="10" t="s">
        <v>43</v>
      </c>
      <c r="I1" s="10" t="s">
        <v>44</v>
      </c>
      <c r="J1" s="10" t="s">
        <v>45</v>
      </c>
      <c r="K1" s="10" t="s">
        <v>46</v>
      </c>
      <c r="L1" s="10" t="s">
        <v>47</v>
      </c>
      <c r="M1" s="10" t="s">
        <v>48</v>
      </c>
      <c r="N1" s="10" t="s">
        <v>49</v>
      </c>
      <c r="O1" s="10" t="s">
        <v>50</v>
      </c>
      <c r="P1" s="10" t="s">
        <v>51</v>
      </c>
      <c r="Q1" s="10" t="s">
        <v>98</v>
      </c>
      <c r="R1" s="10" t="s">
        <v>52</v>
      </c>
      <c r="S1" s="10" t="s">
        <v>53</v>
      </c>
      <c r="T1" s="10" t="s">
        <v>54</v>
      </c>
      <c r="U1" s="10" t="s">
        <v>55</v>
      </c>
      <c r="V1" s="10" t="s">
        <v>56</v>
      </c>
      <c r="W1" s="10" t="s">
        <v>57</v>
      </c>
      <c r="X1" s="10" t="s">
        <v>58</v>
      </c>
      <c r="Y1" s="10" t="s">
        <v>59</v>
      </c>
      <c r="Z1" s="10" t="s">
        <v>60</v>
      </c>
      <c r="AA1" s="10" t="s">
        <v>61</v>
      </c>
      <c r="AB1" s="10" t="s">
        <v>99</v>
      </c>
      <c r="AC1" s="10" t="s">
        <v>62</v>
      </c>
      <c r="AD1" s="10" t="s">
        <v>63</v>
      </c>
      <c r="AE1" s="10" t="s">
        <v>64</v>
      </c>
      <c r="AF1" s="10" t="s">
        <v>65</v>
      </c>
      <c r="AG1" s="10" t="s">
        <v>66</v>
      </c>
      <c r="AH1" s="10" t="s">
        <v>67</v>
      </c>
      <c r="AI1" s="10" t="s">
        <v>68</v>
      </c>
      <c r="AJ1" s="10" t="s">
        <v>69</v>
      </c>
      <c r="AK1" s="10" t="s">
        <v>70</v>
      </c>
      <c r="AL1" s="10" t="s">
        <v>71</v>
      </c>
      <c r="AM1" s="10" t="s">
        <v>100</v>
      </c>
      <c r="AN1" s="10" t="s">
        <v>101</v>
      </c>
      <c r="AO1" s="10" t="s">
        <v>102</v>
      </c>
      <c r="AP1" s="10" t="s">
        <v>103</v>
      </c>
      <c r="AQ1" s="10" t="s">
        <v>104</v>
      </c>
      <c r="AR1" s="10" t="s">
        <v>105</v>
      </c>
      <c r="AS1" s="10" t="s">
        <v>106</v>
      </c>
      <c r="AT1" s="10" t="s">
        <v>107</v>
      </c>
      <c r="AU1" s="10" t="s">
        <v>108</v>
      </c>
      <c r="AV1" s="10" t="s">
        <v>109</v>
      </c>
      <c r="AW1" s="10" t="s">
        <v>110</v>
      </c>
      <c r="AX1" s="10" t="s">
        <v>111</v>
      </c>
      <c r="AY1" s="10" t="s">
        <v>72</v>
      </c>
      <c r="AZ1" s="10" t="s">
        <v>73</v>
      </c>
      <c r="BA1" s="10" t="s">
        <v>74</v>
      </c>
      <c r="BB1" s="10" t="s">
        <v>75</v>
      </c>
      <c r="BC1" s="10" t="s">
        <v>76</v>
      </c>
      <c r="BD1" s="10" t="s">
        <v>77</v>
      </c>
      <c r="BE1" s="10" t="s">
        <v>78</v>
      </c>
      <c r="BF1" s="10" t="s">
        <v>79</v>
      </c>
      <c r="BG1" s="10" t="s">
        <v>80</v>
      </c>
      <c r="BH1" s="10" t="s">
        <v>81</v>
      </c>
      <c r="BI1" s="10" t="s">
        <v>82</v>
      </c>
      <c r="BJ1" s="10" t="s">
        <v>83</v>
      </c>
    </row>
    <row r="2" spans="1:62">
      <c r="A2" s="11" t="str">
        <f>IF(自己点検票!B5="","",自己点検票!B5)</f>
        <v/>
      </c>
      <c r="B2" s="11" t="str">
        <f>IF(自己点検票!B6="","",自己点検票!B6)</f>
        <v/>
      </c>
      <c r="C2" s="16" t="str">
        <f>IF(自己点検票!B7="","",自己点検票!B7)</f>
        <v/>
      </c>
      <c r="D2" s="11" t="str">
        <f>IF(自己点検票!F5="","",自己点検票!F5)</f>
        <v/>
      </c>
      <c r="E2" s="11" t="str">
        <f>IF(自己点検票!F6="","",自己点検票!F6)</f>
        <v/>
      </c>
      <c r="F2" s="16" t="str">
        <f>IF(自己点検票!F7="","",自己点検票!F7)</f>
        <v/>
      </c>
      <c r="G2" s="11" t="str">
        <f>IF(自己点検票!C11="","",自己点検票!C11)</f>
        <v/>
      </c>
      <c r="H2" s="11" t="str">
        <f>IF(自己点検票!C12="","",自己点検票!C12)</f>
        <v/>
      </c>
      <c r="I2" s="11" t="str">
        <f>IF(自己点検票!C13="","",自己点検票!C13)</f>
        <v/>
      </c>
      <c r="J2" s="11" t="str">
        <f>IF(自己点検票!C14="","",自己点検票!C14)</f>
        <v/>
      </c>
      <c r="K2" s="11" t="str">
        <f>IF(自己点検票!C15="","",自己点検票!C15)</f>
        <v/>
      </c>
      <c r="L2" s="11" t="str">
        <f>IF(自己点検票!C16="","",自己点検票!C16)</f>
        <v/>
      </c>
      <c r="M2" s="11" t="str">
        <f>IF(自己点検票!C17="","",自己点検票!C17)</f>
        <v/>
      </c>
      <c r="N2" s="11" t="str">
        <f>IF(自己点検票!C18="","",自己点検票!C18)</f>
        <v/>
      </c>
      <c r="O2" s="11" t="str">
        <f>IF(自己点検票!C19="","",自己点検票!C19)</f>
        <v/>
      </c>
      <c r="P2" s="11" t="str">
        <f>IF(自己点検票!C20="","",自己点検票!C20)</f>
        <v/>
      </c>
      <c r="Q2" s="11" t="str">
        <f>IF(自己点検票!C21="","",自己点検票!C21)</f>
        <v/>
      </c>
      <c r="R2" s="11" t="str">
        <f>IF(自己点検票!D11="","",自己点検票!D11)</f>
        <v/>
      </c>
      <c r="S2" s="11" t="str">
        <f>IF(自己点検票!D12="","",自己点検票!D12)</f>
        <v/>
      </c>
      <c r="T2" s="11" t="str">
        <f>IF(自己点検票!D13="","",自己点検票!D13)</f>
        <v/>
      </c>
      <c r="U2" s="11" t="str">
        <f>IF(自己点検票!D14="","",自己点検票!D14)</f>
        <v/>
      </c>
      <c r="V2" s="11" t="str">
        <f>IF(自己点検票!D15="","",自己点検票!D15)</f>
        <v/>
      </c>
      <c r="W2" s="11" t="str">
        <f>IF(自己点検票!D16="","",自己点検票!D16)</f>
        <v/>
      </c>
      <c r="X2" s="11" t="str">
        <f>IF(自己点検票!D17="","",自己点検票!D17)</f>
        <v/>
      </c>
      <c r="Y2" s="11" t="str">
        <f>IF(自己点検票!D18="","",自己点検票!D18)</f>
        <v/>
      </c>
      <c r="Z2" s="11" t="str">
        <f>IF(自己点検票!D19="","",自己点検票!D19)</f>
        <v/>
      </c>
      <c r="AA2" s="11" t="str">
        <f>IF(自己点検票!D20="","",自己点検票!D20)</f>
        <v/>
      </c>
      <c r="AB2" s="11" t="str">
        <f>IF(自己点検票!D21="","",自己点検票!D21)</f>
        <v/>
      </c>
      <c r="AC2" s="11" t="str">
        <f>IF(自己点検票!E11="","",自己点検票!E11)</f>
        <v/>
      </c>
      <c r="AD2" s="11" t="str">
        <f>IF(自己点検票!E12="","",自己点検票!E12)</f>
        <v/>
      </c>
      <c r="AE2" s="11" t="str">
        <f>IF(自己点検票!E13="","",自己点検票!E13)</f>
        <v/>
      </c>
      <c r="AF2" s="11" t="str">
        <f>IF(自己点検票!E14="","",自己点検票!E14)</f>
        <v/>
      </c>
      <c r="AG2" s="11" t="str">
        <f>IF(自己点検票!E15="","",自己点検票!E15)</f>
        <v/>
      </c>
      <c r="AH2" s="11" t="str">
        <f>IF(自己点検票!E16="","",自己点検票!E16)</f>
        <v/>
      </c>
      <c r="AI2" s="11" t="str">
        <f>IF(自己点検票!E17="","",自己点検票!E17)</f>
        <v/>
      </c>
      <c r="AJ2" s="11" t="str">
        <f>IF(自己点検票!E18="","",自己点検票!E18)</f>
        <v/>
      </c>
      <c r="AK2" s="11" t="str">
        <f>IF(自己点検票!E19="","",自己点検票!E19)</f>
        <v/>
      </c>
      <c r="AL2" s="11" t="str">
        <f>IF(自己点検票!E20="","",自己点検票!E20)</f>
        <v/>
      </c>
      <c r="AM2" s="11" t="str">
        <f>IF(自己点検票!E21="","",自己点検票!E21)</f>
        <v/>
      </c>
      <c r="AN2" s="11" t="str">
        <f>IF(自己点検票!F11="","",自己点検票!F11)</f>
        <v/>
      </c>
      <c r="AO2" s="11" t="str">
        <f>IF(自己点検票!F12="","",自己点検票!F12)</f>
        <v/>
      </c>
      <c r="AP2" s="11" t="str">
        <f>IF(自己点検票!F13="","",自己点検票!F13)</f>
        <v/>
      </c>
      <c r="AQ2" s="11" t="str">
        <f>IF(自己点検票!F14="","",自己点検票!F14)</f>
        <v/>
      </c>
      <c r="AR2" s="11" t="str">
        <f>IF(自己点検票!F15="","",自己点検票!F15)</f>
        <v/>
      </c>
      <c r="AS2" s="11" t="str">
        <f>IF(自己点検票!F16="","",自己点検票!F16)</f>
        <v/>
      </c>
      <c r="AT2" s="11" t="str">
        <f>IF(自己点検票!F17="","",自己点検票!F17)</f>
        <v/>
      </c>
      <c r="AU2" s="11" t="str">
        <f>IF(自己点検票!F18="","",自己点検票!F18)</f>
        <v/>
      </c>
      <c r="AV2" s="11" t="str">
        <f>IF(自己点検票!F19="","",自己点検票!F19)</f>
        <v/>
      </c>
      <c r="AW2" s="11" t="str">
        <f>IF(自己点検票!F20="","",自己点検票!F20)</f>
        <v/>
      </c>
      <c r="AX2" s="11" t="str">
        <f>IF(自己点検票!F21="","",自己点検票!F21)</f>
        <v/>
      </c>
      <c r="AY2" s="11" t="str">
        <f>IF(自己点検票!C25="","",自己点検票!C25)</f>
        <v/>
      </c>
      <c r="AZ2" s="11" t="str">
        <f>IF(自己点検票!D25="","",自己点検票!D25)</f>
        <v/>
      </c>
      <c r="BA2" s="11" t="str">
        <f>IF(自己点検票!E25="","",自己点検票!E25)</f>
        <v/>
      </c>
      <c r="BB2" s="11" t="str">
        <f>IF(自己点検票!F25="","",自己点検票!F25)</f>
        <v/>
      </c>
      <c r="BC2" s="11" t="str">
        <f>IF(自己点検票!C26="","",自己点検票!C26)</f>
        <v/>
      </c>
      <c r="BD2" s="11" t="str">
        <f>IF(自己点検票!F26="","",自己点検票!F26)</f>
        <v/>
      </c>
      <c r="BE2" s="11" t="str">
        <f>IF(自己点検票!F27="","",自己点検票!F27)</f>
        <v/>
      </c>
      <c r="BF2" s="32">
        <f>COUNTIF(G2:Q2,4)</f>
        <v>0</v>
      </c>
      <c r="BG2" s="32">
        <f>COUNTIF(R2:AB2,4)</f>
        <v>0</v>
      </c>
      <c r="BH2" s="32">
        <f>COUNTIF(R2:AB2,1)</f>
        <v>0</v>
      </c>
      <c r="BI2" s="32">
        <f>COUNTIF(R2:AB2,1)+COUNTIF(R2:AB2,2)</f>
        <v>0</v>
      </c>
      <c r="BJ2" s="32">
        <f>COUNTIF(R2:AB2,9)</f>
        <v>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自己点検票</vt:lpstr>
      <vt:lpstr>集計用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R07030112</dc:creator>
  <cp:lastModifiedBy>長谷川　佳</cp:lastModifiedBy>
  <cp:lastPrinted>2026-05-29T04:44:21Z</cp:lastPrinted>
  <dcterms:created xsi:type="dcterms:W3CDTF">2026-05-29T02:22:08Z</dcterms:created>
  <dcterms:modified xsi:type="dcterms:W3CDTF">2026-06-05T00:46:00Z</dcterms:modified>
</cp:coreProperties>
</file>