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7EBDD26-1B80-4896-93CB-A02C9F35DE8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<sst xmlns="http://schemas.openxmlformats.org/spreadsheetml/2006/main" count="3449" uniqueCount="1051">
  <si>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</si>
  <si>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</si>
  <si>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</si>
  <si>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</si>
  <si>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</si>
  <si>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</si>
  <si>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</si>
  <si>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</si>
  <si>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</si>
  <si>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</si>
  <si>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</si>
  <si>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</si>
  <si>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</si>
  <si>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</si>
  <si>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</si>
  <si>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</si>
  <si>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</si>
  <si>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</si>
  <si>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</si>
  <si>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</si>
  <si>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</si>
  <si>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</si>
  <si>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</si>
  <si>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</si>
  <si>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</si>
  <si>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</si>
  <si>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</si>
  <si>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</si>
  <si>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</si>
  <si>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</si>
  <si>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</si>
  <si>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</si>
  <si>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</si>
  <si>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</si>
  <si>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</si>
  <si>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</si>
  <si>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</si>
  <si>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</si>
  <si>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</si>
  <si>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</si>
  <si>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</si>
  <si>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</si>
  <si>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</si>
  <si>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</si>
  <si>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</si>
  <si>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</si>
  <si>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</si>
  <si>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</si>
  <si>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</si>
  <si>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</si>
  <si>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</si>
  <si>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</si>
  <si>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</si>
  <si>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</si>
  <si>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</si>
  <si>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</si>
  <si>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</si>
  <si>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</si>
  <si>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</si>
  <si>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</si>
  <si>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</si>
  <si>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</si>
  <si>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</si>
  <si>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</si>
  <si>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</si>
  <si>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</si>
  <si>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</si>
  <si>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</si>
  <si>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</si>
  <si>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</si>
  <si>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</si>
  <si>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</si>
  <si>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</si>
  <si>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</si>
  <si>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</si>
  <si>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</si>
  <si>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</si>
  <si>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</si>
  <si>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</si>
  <si>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</si>
  <si>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</si>
  <si>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</si>
  <si>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</si>
  <si>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</si>
  <si>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</si>
  <si>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</si>
  <si>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</si>
  <si>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</si>
  <si>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</si>
  <si>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</si>
  <si>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</si>
  <si>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</si>
  <si>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</si>
  <si>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</si>
  <si>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</si>
  <si>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</si>
  <si>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</si>
  <si>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</si>
  <si>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</si>
  <si>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</si>
  <si>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</si>
  <si>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</si>
  <si>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</si>
  <si>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</si>
  <si>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</si>
  <si>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</si>
  <si>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</si>
  <si>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</si>
  <si>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</si>
  <si>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</si>
  <si>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</si>
  <si>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</si>
  <si>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</si>
  <si>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</si>
  <si>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</si>
  <si>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</si>
  <si>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</si>
  <si>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</si>
  <si>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</si>
  <si>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</si>
  <si>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</si>
  <si>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</si>
  <si>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</si>
  <si>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</si>
  <si>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</si>
  <si>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</si>
  <si>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</si>
  <si>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</si>
  <si>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</si>
  <si>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</si>
  <si>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</si>
  <si>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</si>
  <si>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</si>
  <si>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</si>
  <si>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</si>
  <si>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</si>
  <si>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</si>
  <si>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</si>
  <si>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</si>
  <si>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</si>
  <si>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</si>
  <si>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</si>
  <si>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</si>
  <si>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</si>
  <si>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</si>
  <si>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</si>
  <si>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</si>
  <si>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</si>
  <si>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</si>
  <si>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</si>
  <si>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</si>
  <si>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</si>
  <si>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</si>
  <si>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</si>
  <si>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</si>
  <si>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</si>
  <si>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</si>
  <si>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</si>
  <si>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</si>
  <si>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</si>
  <si>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</si>
  <si>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</si>
  <si>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</si>
  <si>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</si>
  <si>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</si>
  <si>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</si>
  <si>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</si>
  <si>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</si>
  <si>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</si>
  <si>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</si>
  <si>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</si>
  <si>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</si>
  <si>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</si>
  <si>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</si>
  <si>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</si>
  <si>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</si>
  <si>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</si>
  <si>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</si>
  <si>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</si>
  <si>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</si>
  <si>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</si>
  <si>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</si>
  <si>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</si>
  <si>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</si>
  <si>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</si>
  <si>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</si>
  <si>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</si>
  <si>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</si>
  <si>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</si>
  <si>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</si>
  <si>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</si>
  <si>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</si>
  <si>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</si>
  <si>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</si>
  <si>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</si>
  <si>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</si>
  <si>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</si>
  <si>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</si>
  <si>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</si>
  <si>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</si>
  <si>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</si>
  <si>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</si>
  <si>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</si>
  <si>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</si>
  <si>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</si>
  <si>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</si>
  <si>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</si>
  <si>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</si>
  <si>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</si>
  <si>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</si>
  <si>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</si>
  <si>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</si>
  <si>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</si>
  <si>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</si>
  <si>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</si>
  <si>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</si>
  <si>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</si>
  <si>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</si>
  <si>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</si>
  <si>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</si>
  <si>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</si>
  <si>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</si>
  <si>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</si>
  <si>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</si>
  <si>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</si>
  <si>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</si>
  <si>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</si>
  <si>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</si>
  <si>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</si>
  <si>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</si>
  <si>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</si>
  <si>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</si>
  <si>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</si>
  <si>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</si>
  <si>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</si>
  <si>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</si>
  <si>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</si>
  <si>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</si>
  <si>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</si>
  <si>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</si>
  <si>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</si>
  <si>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</si>
  <si>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</si>
  <si>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</si>
  <si>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</si>
  <si>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</si>
  <si>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</si>
  <si>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</si>
  <si>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</si>
  <si>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</si>
  <si>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</si>
  <si>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</si>
  <si>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</si>
  <si>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</si>
  <si>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</si>
  <si>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</si>
  <si>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</si>
  <si>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</si>
  <si>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</si>
  <si>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</si>
  <si>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</si>
  <si>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</si>
  <si>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</si>
  <si>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</si>
  <si>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</si>
  <si>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</si>
  <si>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</si>
  <si>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</si>
  <si>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</si>
  <si>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</si>
  <si>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</si>
  <si>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</si>
  <si>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</si>
  <si>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</si>
  <si>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</si>
  <si>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</si>
  <si>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</si>
  <si>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</si>
  <si>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</si>
  <si>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</si>
  <si>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</si>
  <si>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</si>
  <si>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</si>
  <si>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</si>
  <si>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</si>
  <si>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</si>
  <si>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</si>
  <si>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</si>
  <si>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</si>
  <si>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</si>
  <si>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</si>
  <si>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</si>
  <si>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</si>
  <si>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</si>
  <si>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</si>
  <si>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</si>
  <si>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</si>
  <si>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</si>
  <si>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</si>
  <si>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</si>
  <si>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</si>
  <si>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</si>
  <si>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</si>
  <si>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</si>
  <si>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</si>
  <si>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</si>
  <si>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</si>
  <si>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</si>
  <si>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</si>
  <si>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</si>
  <si>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</si>
  <si>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</si>
  <si>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</si>
  <si>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</si>
  <si>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</si>
  <si>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</si>
  <si>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</si>
  <si>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</si>
  <si>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</si>
  <si>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</si>
  <si>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</si>
  <si>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</si>
  <si>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</si>
  <si>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</si>
  <si>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</si>
  <si>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</si>
  <si>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</si>
  <si>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</si>
  <si>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</si>
  <si>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</si>
  <si>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</si>
  <si>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</si>
  <si>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</si>
  <si>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</si>
  <si>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</si>
  <si>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</si>
  <si>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</si>
  <si>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</si>
  <si>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</si>
  <si>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</si>
  <si>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</si>
  <si>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</si>
  <si>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</si>
  <si>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</si>
  <si>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</si>
  <si>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</si>
  <si>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</si>
  <si>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</si>
  <si>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</si>
  <si>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</si>
  <si>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</si>
  <si>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</si>
  <si>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</si>
  <si>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</si>
  <si>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</si>
  <si>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</si>
  <si>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</si>
  <si>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</si>
  <si>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</si>
  <si>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</si>
  <si>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</si>
  <si>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</si>
  <si>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</si>
  <si>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</si>
  <si>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</si>
  <si>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</si>
  <si>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</si>
  <si>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</si>
  <si>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</si>
  <si>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</si>
  <si>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</si>
  <si>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</si>
  <si>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</si>
  <si>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</si>
  <si>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</si>
  <si>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</si>
  <si>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</si>
  <si>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</si>
  <si>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</si>
  <si>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</si>
  <si>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</si>
  <si>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</si>
  <si>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</si>
  <si>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</si>
  <si>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</si>
  <si>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</si>
  <si>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</si>
  <si>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</si>
  <si>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</si>
  <si>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</si>
  <si>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</si>
  <si>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</si>
  <si>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</si>
  <si>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</si>
  <si>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</si>
  <si>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</si>
  <si>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</si>
  <si>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</si>
  <si>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</si>
  <si>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</si>
  <si>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</si>
  <si>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</si>
  <si>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</si>
  <si>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</si>
  <si>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</si>
  <si>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</si>
  <si>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</si>
  <si>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</si>
  <si>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</si>
  <si>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</si>
  <si>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</si>
  <si>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</si>
  <si>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</si>
  <si>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</si>
  <si>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</si>
  <si>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</si>
  <si>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</si>
  <si>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</si>
  <si>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</si>
  <si>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</si>
  <si>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</si>
  <si>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</si>
  <si>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</si>
  <si>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</si>
  <si>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</si>
  <si>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</si>
  <si>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</si>
  <si>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</si>
  <si>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</si>
  <si>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</si>
  <si>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</si>
  <si>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</si>
  <si>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</si>
  <si>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</si>
  <si>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</si>
  <si>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</si>
  <si>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</si>
  <si>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</si>
  <si>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</si>
  <si>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</si>
  <si>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</si>
  <si>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</si>
  <si>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</si>
  <si>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</si>
  <si>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</si>
  <si>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</si>
  <si>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</si>
  <si>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</si>
  <si>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</si>
  <si>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</si>
  <si>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</si>
  <si>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</si>
  <si>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</si>
  <si>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</si>
  <si>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</si>
  <si>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</si>
  <si>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</si>
  <si>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</si>
  <si>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</si>
  <si>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</si>
  <si>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</si>
  <si>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</si>
  <si>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</si>
  <si>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</si>
  <si>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</si>
  <si>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</si>
  <si>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</si>
  <si>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</si>
  <si>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</si>
  <si>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</si>
  <si>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</si>
  <si>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</si>
  <si>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</si>
  <si>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</si>
  <si>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</si>
  <si>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</si>
  <si>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</si>
  <si>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</si>
  <si>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</si>
  <si>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</si>
  <si>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</si>
  <si>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</si>
  <si>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</si>
  <si>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</si>
  <si>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</si>
  <si>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</si>
  <si>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</si>
  <si>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</si>
  <si>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</si>
  <si>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</si>
  <si>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</si>
  <si>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</si>
  <si>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</si>
  <si>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</si>
  <si>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</si>
  <si>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</si>
  <si>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</si>
  <si>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</si>
  <si>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</si>
  <si>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</si>
  <si>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</si>
  <si>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</si>
  <si>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</si>
  <si>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</si>
  <si>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</si>
  <si>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</si>
  <si>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</si>
  <si>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</si>
  <si>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</si>
  <si>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</si>
  <si>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</si>
  <si>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</si>
  <si>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</si>
  <si>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</si>
  <si>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</si>
  <si>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</si>
  <si>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</si>
  <si>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</si>
  <si>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</si>
  <si>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</si>
  <si>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</si>
  <si>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</si>
  <si>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</si>
  <si>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</si>
  <si>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</si>
  <si>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</si>
  <si>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</si>
  <si>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</si>
  <si>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</si>
  <si>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</si>
  <si>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</si>
  <si>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</si>
  <si>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</si>
  <si>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</si>
  <si>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</si>
  <si>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</si>
  <si>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</si>
  <si>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</si>
  <si>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</si>
  <si>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</si>
  <si>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</si>
  <si>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</si>
  <si>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</si>
  <si>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</si>
  <si>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</si>
  <si>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</si>
  <si>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</si>
  <si>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</si>
  <si>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</si>
  <si>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</si>
  <si>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</si>
  <si>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</si>
  <si>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</si>
  <si>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</si>
  <si>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</si>
  <si>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</si>
  <si>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</si>
  <si>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</si>
  <si>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</si>
  <si>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</si>
  <si>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</si>
  <si>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</si>
  <si>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</si>
  <si>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</si>
  <si>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</si>
  <si>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</si>
  <si>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</si>
  <si>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</si>
  <si>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</si>
  <si>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</si>
  <si>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</si>
  <si>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</si>
  <si>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</si>
  <si>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</si>
  <si>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</si>
  <si>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</si>
  <si>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</si>
  <si>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</si>
  <si>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</si>
  <si>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</si>
  <si>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</si>
  <si>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</si>
  <si>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</si>
  <si>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</si>
  <si>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</si>
  <si>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</si>
  <si>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</si>
  <si>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</si>
  <si>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</si>
  <si>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</si>
  <si>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</si>
  <si>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</si>
  <si>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</si>
  <si>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</si>
  <si>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</si>
  <si>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</si>
  <si>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</si>
  <si>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</si>
  <si>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</si>
  <si>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</si>
  <si>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</si>
  <si>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</si>
  <si>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</si>
  <si>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</si>
  <si>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</si>
  <si>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</si>
  <si>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</si>
  <si>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</si>
  <si>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</si>
  <si>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</si>
  <si>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</si>
  <si>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</si>
  <si>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</si>
  <si>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</si>
  <si>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</si>
  <si>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</si>
  <si>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</si>
  <si>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</si>
  <si>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</si>
  <si>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</si>
  <si>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</si>
  <si>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</si>
  <si>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</si>
  <si>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</si>
  <si>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</si>
  <si>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</si>
  <si>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</si>
  <si>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</si>
  <si>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</si>
  <si>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</si>
  <si>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</si>
  <si>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</si>
  <si>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</si>
  <si>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</si>
  <si>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</si>
  <si>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</si>
  <si>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</si>
  <si>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</si>
  <si>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</si>
  <si>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</si>
  <si>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</si>
  <si>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</si>
  <si>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</si>
  <si>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</si>
  <si>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</si>
  <si>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</si>
  <si>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</si>
  <si>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</si>
  <si>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</si>
  <si>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</si>
  <si>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</si>
  <si>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</si>
  <si>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</si>
  <si>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</si>
  <si>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</si>
  <si>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</si>
  <si>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</si>
  <si>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</si>
  <si>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</si>
  <si>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</si>
  <si>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</si>
  <si>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</si>
  <si>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</si>
  <si>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</si>
  <si>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</si>
  <si>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</si>
  <si>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</si>
  <si>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</si>
  <si>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</si>
  <si>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</si>
  <si>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</si>
  <si>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</si>
  <si>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</si>
  <si>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</si>
  <si>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</si>
  <si>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</si>
  <si>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</si>
  <si>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</si>
  <si>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</si>
  <si>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</si>
  <si>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</si>
  <si>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</si>
  <si>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</si>
  <si>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</si>
  <si>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</si>
  <si>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</si>
  <si>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</si>
  <si>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</si>
  <si>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</si>
  <si>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</si>
  <si>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</si>
  <si>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</si>
  <si>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</si>
  <si>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</si>
  <si>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</si>
  <si>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</si>
  <si>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</si>
  <si>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</si>
  <si>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</si>
  <si>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</si>
  <si>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</si>
  <si>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</si>
  <si>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</si>
  <si>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</si>
  <si>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</si>
  <si>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</si>
  <si>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</si>
  <si>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</si>
  <si>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</si>
  <si>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</si>
  <si>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</si>
  <si>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</si>
  <si>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</si>
  <si>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</si>
  <si>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</si>
  <si>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</si>
  <si>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</si>
  <si>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</si>
  <si>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</si>
  <si>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</si>
  <si>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</si>
  <si>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</si>
  <si>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</si>
  <si>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</si>
  <si>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</si>
  <si>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</si>
  <si>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</si>
  <si>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</si>
  <si>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</si>
  <si>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</si>
  <si>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</si>
  <si>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</si>
  <si>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</si>
  <si>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</si>
  <si>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</si>
  <si>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</si>
  <si>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</si>
  <si>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</si>
  <si>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</si>
  <si>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</si>
  <si>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</si>
  <si>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</si>
  <si>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</si>
  <si>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</si>
  <si>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</si>
  <si>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</si>
  <si>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</si>
  <si>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</si>
  <si>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</si>
  <si>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</si>
  <si>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</si>
  <si>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</si>
  <si>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</si>
  <si>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</si>
  <si>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</si>
  <si>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</si>
  <si>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</si>
  <si>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</si>
  <si>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</si>
  <si>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</si>
  <si>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</si>
  <si>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</si>
  <si>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</si>
  <si>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</si>
  <si>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</si>
  <si>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</si>
  <si>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</si>
  <si>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</si>
  <si>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</si>
  <si>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</si>
  <si>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</si>
  <si>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</si>
  <si>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</si>
  <si>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</si>
  <si>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</si>
  <si>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</si>
  <si>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</si>
  <si>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</si>
  <si>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</si>
  <si>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</si>
  <si>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</si>
  <si>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</si>
  <si>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</si>
  <si>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</si>
  <si>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</si>
  <si>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</si>
  <si>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</si>
  <si>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</si>
  <si>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</si>
  <si>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</si>
  <si>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</si>
  <si>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</si>
  <si>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</si>
  <si>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</si>
  <si>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</si>
  <si>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</si>
  <si>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</si>
  <si>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</si>
  <si>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</si>
  <si>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</si>
  <si>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</si>
  <si>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</si>
  <si>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</si>
  <si>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</si>
  <si>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</si>
  <si>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</si>
  <si>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</si>
  <si>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</si>
  <si>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</si>
  <si>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</si>
  <si>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</si>
  <si>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</si>
  <si>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</si>
  <si>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</si>
  <si>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</si>
  <si>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</si>
  <si>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</si>
  <si>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</si>
  <si>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</si>
  <si>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</si>
  <si>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</si>
  <si>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</si>
  <si>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</si>
  <si>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</si>
  <si>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</si>
  <si>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</si>
  <si>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</si>
  <si>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</si>
  <si>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</si>
  <si>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</si>
  <si>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</si>
  <si>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</si>
  <si>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</si>
  <si>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</si>
  <si>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</si>
  <si>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</si>
  <si>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</si>
  <si>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</si>
  <si>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</si>
  <si>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</si>
  <si>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</si>
  <si>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</si>
  <si>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</si>
  <si>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</si>
  <si>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</si>
  <si>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</si>
  <si>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</si>
  <si>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</si>
  <si>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</si>
  <si>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</si>
  <si>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</si>
  <si>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</si>
  <si>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</si>
  <si>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</si>
  <si>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</si>
  <si>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</si>
  <si>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</si>
  <si>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</si>
  <si>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</si>
  <si>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</si>
  <si>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</si>
  <si>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</si>
  <si>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</si>
  <si>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</si>
  <si>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</si>
  <si>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</si>
  <si>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</si>
  <si>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</si>
  <si>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</si>
  <si>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</si>
  <si>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</si>
  <si>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</si>
  <si>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</si>
  <si>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</si>
  <si>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</si>
  <si>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</si>
  <si>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</si>
  <si>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</si>
  <si>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</si>
  <si>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</si>
  <si>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</si>
  <si>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</si>
  <si>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</si>
  <si>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</si>
  <si>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</si>
  <si>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</si>
  <si>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</si>
  <si>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</si>
  <si>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</si>
  <si>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</si>
  <si>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</si>
  <si>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</si>
  <si>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</si>
  <si>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</si>
  <si>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</si>
  <si>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</si>
  <si>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</si>
  <si>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</si>
  <si>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</si>
  <si>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</si>
  <si>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</si>
  <si>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</si>
  <si>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</si>
  <si>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</si>
  <si>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</si>
  <si>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</si>
  <si>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</si>
  <si>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</si>
  <si>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</si>
  <si>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</si>
  <si>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</si>
  <si>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</si>
  <si>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</si>
  <si>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</si>
  <si>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</si>
  <si>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</si>
  <si>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</si>
  <si>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</si>
  <si>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</si>
  <si>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</si>
  <si>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</si>
  <si>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</si>
  <si>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</si>
  <si>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</si>
  <si>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</si>
  <si>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</si>
  <si>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</si>
  <si>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</si>
  <si>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</si>
  <si>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</si>
  <si>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</si>
  <si>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</si>
  <si>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</si>
  <si>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</si>
  <si>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</si>
  <si>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</si>
  <si>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</si>
  <si>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</si>
  <si>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</si>
  <si>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</si>
  <si>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</si>
  <si>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</si>
  <si>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</si>
  <si>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</si>
  <si>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</si>
  <si>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</si>
  <si>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</si>
  <si>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</si>
  <si>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</si>
  <si>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</si>
  <si>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</si>
  <si>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</si>
  <si>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</si>
  <si>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</si>
  <si>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</si>
  <si>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</si>
  <si>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</si>
  <si>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</si>
  <si>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</si>
  <si>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</si>
  <si>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</si>
  <si>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</si>
  <si>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</si>
  <si>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</si>
  <si>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</si>
  <si>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</si>
  <si>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</si>
  <si>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</si>
  <si>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</si>
  <si>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</si>
  <si>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</si>
  <si>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</si>
  <si>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</si>
  <si>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</si>
  <si>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</si>
  <si>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</si>
  <si>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</si>
  <si>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</si>
  <si>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</si>
  <si>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</si>
  <si>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</si>
  <si>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</si>
  <si>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</si>
  <si>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</si>
  <si>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</si>
  <si>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</si>
  <si>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</si>
  <si>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</si>
  <si>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</si>
  <si>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</si>
  <si>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</si>
  <si>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</si>
  <si>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</si>
  <si>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</si>
  <si>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</si>
  <si>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</si>
  <si>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</si>
  <si>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</si>
  <si>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</si>
  <si>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</si>
  <si>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</si>
  <si>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</si>
  <si>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</si>
  <si>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</si>
  <si>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</si>
  <si>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</si>
  <si>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</si>
  <si>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</si>
  <si>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</si>
  <si>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</si>
  <si>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</si>
  <si>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</si>
  <si>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</si>
  <si>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</si>
  <si>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</si>
  <si>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</si>
  <si>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</si>
  <si>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</si>
  <si>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</si>
  <si>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</si>
  <si>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</si>
  <si>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</si>
  <si>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</si>
  <si>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</si>
  <si>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</si>
  <si>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</si>
  <si>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</si>
  <si>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</si>
  <si>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</si>
  <si>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</si>
  <si>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</si>
  <si>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</si>
  <si>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</si>
  <si>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</si>
  <si>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</si>
  <si>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</si>
  <si>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</si>
  <si>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医療法人鴻仁会上の原病院</t>
    <phoneticPr fontId="3"/>
  </si>
  <si>
    <t>〒309-1226 桜川市上野原地新田１５９－２</t>
    <phoneticPr fontId="3"/>
  </si>
  <si>
    <t>〇</t>
  </si>
  <si>
    <t>医療法人</t>
  </si>
  <si>
    <t>内科</t>
  </si>
  <si>
    <t>療養病棟入院料１</t>
  </si>
  <si>
    <t>ＤＰＣ病院ではない</t>
  </si>
  <si>
    <t>-</t>
    <phoneticPr fontId="3"/>
  </si>
  <si>
    <t>東西１病棟</t>
  </si>
  <si>
    <t>慢性期機能</t>
  </si>
  <si>
    <t>東２病棟</t>
  </si>
  <si>
    <t>東３病棟</t>
  </si>
  <si>
    <t>西２病棟</t>
  </si>
  <si>
    <t>西３病棟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</si>
</sst>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4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1045</v>
      </c>
      <c r="M9" s="282" t="s">
        <v>1047</v>
      </c>
      <c r="N9" s="282" t="s">
        <v>1048</v>
      </c>
      <c r="O9" s="282" t="s">
        <v>1049</v>
      </c>
      <c r="P9" s="282" t="s">
        <v>1050</v>
      </c>
    </row>
    <row r="10" spans="1:22" s="21" customFormat="1" ht="34.5" customHeight="1">
      <c r="A10" s="244" t="s">
        <v>606</v>
      </c>
      <c r="B10" s="17"/>
      <c r="C10" s="19"/>
      <c r="D10" s="19"/>
      <c r="E10" s="19"/>
      <c r="F10" s="19"/>
      <c r="G10" s="19"/>
      <c r="H10" s="20"/>
      <c r="I10" s="419" t="s">
        <v>2</v>
      </c>
      <c r="J10" s="419"/>
      <c r="K10" s="419"/>
      <c r="L10" s="25"/>
      <c r="M10" s="25"/>
      <c r="N10" s="25"/>
      <c r="O10" s="25"/>
      <c r="P10" s="25"/>
    </row>
    <row r="11" spans="1:22" s="21" customFormat="1" ht="34.5" customHeight="1">
      <c r="A11" s="244" t="s">
        <v>606</v>
      </c>
      <c r="B11" s="24"/>
      <c r="C11" s="19"/>
      <c r="D11" s="19"/>
      <c r="E11" s="19"/>
      <c r="F11" s="19"/>
      <c r="G11" s="19"/>
      <c r="H11" s="20"/>
      <c r="I11" s="419" t="s">
        <v>3</v>
      </c>
      <c r="J11" s="419"/>
      <c r="K11" s="419"/>
      <c r="L11" s="25"/>
      <c r="M11" s="25"/>
      <c r="N11" s="25"/>
      <c r="O11" s="25"/>
      <c r="P11" s="25"/>
    </row>
    <row r="12" spans="1:22" s="21" customFormat="1" ht="34.5" customHeight="1">
      <c r="A12" s="244" t="s">
        <v>606</v>
      </c>
      <c r="B12" s="24"/>
      <c r="C12" s="19"/>
      <c r="D12" s="19"/>
      <c r="E12" s="19"/>
      <c r="F12" s="19"/>
      <c r="G12" s="19"/>
      <c r="H12" s="20"/>
      <c r="I12" s="419" t="s">
        <v>4</v>
      </c>
      <c r="J12" s="419"/>
      <c r="K12" s="419"/>
      <c r="L12" s="29"/>
      <c r="M12" s="29"/>
      <c r="N12" s="29"/>
      <c r="O12" s="29"/>
      <c r="P12" s="29"/>
    </row>
    <row r="13" spans="1:22" s="21" customFormat="1" ht="34.5" customHeight="1">
      <c r="A13" s="244" t="s">
        <v>606</v>
      </c>
      <c r="B13" s="17"/>
      <c r="C13" s="19"/>
      <c r="D13" s="19"/>
      <c r="E13" s="19"/>
      <c r="F13" s="19"/>
      <c r="G13" s="19"/>
      <c r="H13" s="20"/>
      <c r="I13" s="419" t="s">
        <v>5</v>
      </c>
      <c r="J13" s="419"/>
      <c r="K13" s="419"/>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19" t="s">
        <v>550</v>
      </c>
      <c r="J14" s="419"/>
      <c r="K14" s="419"/>
      <c r="L14" s="29"/>
      <c r="M14" s="29"/>
      <c r="N14" s="29"/>
      <c r="O14" s="29"/>
      <c r="P14" s="29"/>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1045</v>
      </c>
      <c r="M22" s="282" t="s">
        <v>1047</v>
      </c>
      <c r="N22" s="282" t="s">
        <v>1048</v>
      </c>
      <c r="O22" s="282" t="s">
        <v>1049</v>
      </c>
      <c r="P22" s="282" t="s">
        <v>1050</v>
      </c>
    </row>
    <row r="23" spans="1:22" s="21" customFormat="1" ht="34.5" customHeight="1">
      <c r="A23" s="244" t="s">
        <v>607</v>
      </c>
      <c r="B23" s="17"/>
      <c r="C23" s="19"/>
      <c r="D23" s="19"/>
      <c r="E23" s="19"/>
      <c r="F23" s="19"/>
      <c r="G23" s="19"/>
      <c r="H23" s="20"/>
      <c r="I23" s="300" t="s">
        <v>2</v>
      </c>
      <c r="J23" s="301"/>
      <c r="K23" s="302"/>
      <c r="L23" s="25"/>
      <c r="M23" s="25"/>
      <c r="N23" s="25"/>
      <c r="O23" s="25"/>
      <c r="P23" s="25"/>
    </row>
    <row r="24" spans="1:22" s="21" customFormat="1" ht="34.5" customHeight="1">
      <c r="A24" s="244" t="s">
        <v>607</v>
      </c>
      <c r="B24" s="24"/>
      <c r="C24" s="19"/>
      <c r="D24" s="19"/>
      <c r="E24" s="19"/>
      <c r="F24" s="19"/>
      <c r="G24" s="19"/>
      <c r="H24" s="20"/>
      <c r="I24" s="300" t="s">
        <v>3</v>
      </c>
      <c r="J24" s="301"/>
      <c r="K24" s="302"/>
      <c r="L24" s="25"/>
      <c r="M24" s="25"/>
      <c r="N24" s="25"/>
      <c r="O24" s="25"/>
      <c r="P24" s="25"/>
    </row>
    <row r="25" spans="1:22" s="21" customFormat="1" ht="34.5" customHeight="1">
      <c r="A25" s="244" t="s">
        <v>607</v>
      </c>
      <c r="B25" s="24"/>
      <c r="C25" s="19"/>
      <c r="D25" s="19"/>
      <c r="E25" s="19"/>
      <c r="F25" s="19"/>
      <c r="G25" s="19"/>
      <c r="H25" s="20"/>
      <c r="I25" s="300" t="s">
        <v>4</v>
      </c>
      <c r="J25" s="301"/>
      <c r="K25" s="302"/>
      <c r="L25" s="29"/>
      <c r="M25" s="29"/>
      <c r="N25" s="29"/>
      <c r="O25" s="29"/>
      <c r="P25" s="29"/>
    </row>
    <row r="26" spans="1:22" s="21" customFormat="1" ht="34.5" customHeight="1">
      <c r="A26" s="244" t="s">
        <v>607</v>
      </c>
      <c r="B26" s="17"/>
      <c r="C26" s="19"/>
      <c r="D26" s="19"/>
      <c r="E26" s="19"/>
      <c r="F26" s="19"/>
      <c r="G26" s="19"/>
      <c r="H26" s="20"/>
      <c r="I26" s="300" t="s">
        <v>5</v>
      </c>
      <c r="J26" s="301"/>
      <c r="K26" s="302"/>
      <c r="L26" s="28" t="s">
        <v>1039</v>
      </c>
      <c r="M26" s="28" t="s">
        <v>1039</v>
      </c>
      <c r="N26" s="28" t="s">
        <v>1039</v>
      </c>
      <c r="O26" s="28" t="s">
        <v>1039</v>
      </c>
      <c r="P26" s="28" t="s">
        <v>1039</v>
      </c>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1045</v>
      </c>
      <c r="M35" s="282" t="s">
        <v>1047</v>
      </c>
      <c r="N35" s="282" t="s">
        <v>1048</v>
      </c>
      <c r="O35" s="282" t="s">
        <v>1049</v>
      </c>
      <c r="P35" s="282" t="s">
        <v>1050</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1045</v>
      </c>
      <c r="M44" s="282" t="s">
        <v>1047</v>
      </c>
      <c r="N44" s="282" t="s">
        <v>1048</v>
      </c>
      <c r="O44" s="282" t="s">
        <v>1049</v>
      </c>
      <c r="P44" s="282" t="s">
        <v>1050</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1045</v>
      </c>
      <c r="M89" s="262" t="s">
        <v>1047</v>
      </c>
      <c r="N89" s="262" t="s">
        <v>1048</v>
      </c>
      <c r="O89" s="262" t="s">
        <v>1049</v>
      </c>
      <c r="P89" s="262" t="s">
        <v>1050</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66" t="s">
        <v>1049</v>
      </c>
      <c r="P97" s="66" t="s">
        <v>1050</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1" t="s">
        <v>46</v>
      </c>
      <c r="D103" s="333"/>
      <c r="E103" s="331" t="s">
        <v>42</v>
      </c>
      <c r="F103" s="332"/>
      <c r="G103" s="332"/>
      <c r="H103" s="333"/>
      <c r="I103" s="417"/>
      <c r="J103" s="256">
        <f t="shared" si="0"/>
        <v>201</v>
      </c>
      <c r="K103" s="237" t="str">
        <f t="shared" si="1"/>
        <v/>
      </c>
      <c r="L103" s="258">
        <v>48</v>
      </c>
      <c r="M103" s="258">
        <v>50</v>
      </c>
      <c r="N103" s="258">
        <v>50</v>
      </c>
      <c r="O103" s="258">
        <v>30</v>
      </c>
      <c r="P103" s="258">
        <v>23</v>
      </c>
    </row>
    <row r="104" spans="1:22" s="83" customFormat="1" ht="34.5" customHeight="1">
      <c r="A104" s="244" t="s">
        <v>614</v>
      </c>
      <c r="B104" s="84"/>
      <c r="C104" s="393"/>
      <c r="D104" s="394"/>
      <c r="E104" s="425"/>
      <c r="F104" s="426"/>
      <c r="G104" s="317" t="s">
        <v>47</v>
      </c>
      <c r="H104" s="319"/>
      <c r="I104" s="417"/>
      <c r="J104" s="256">
        <f t="shared" si="0"/>
        <v>201</v>
      </c>
      <c r="K104" s="237" t="str">
        <f t="shared" si="1"/>
        <v/>
      </c>
      <c r="L104" s="258">
        <v>48</v>
      </c>
      <c r="M104" s="258">
        <v>50</v>
      </c>
      <c r="N104" s="258">
        <v>50</v>
      </c>
      <c r="O104" s="258">
        <v>30</v>
      </c>
      <c r="P104" s="258">
        <v>23</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201</v>
      </c>
      <c r="K106" s="237" t="str">
        <f t="shared" si="1"/>
        <v/>
      </c>
      <c r="L106" s="258">
        <v>48</v>
      </c>
      <c r="M106" s="258">
        <v>50</v>
      </c>
      <c r="N106" s="258">
        <v>50</v>
      </c>
      <c r="O106" s="258">
        <v>30</v>
      </c>
      <c r="P106" s="258">
        <v>23</v>
      </c>
    </row>
    <row r="107" spans="1:22" s="83" customFormat="1" ht="34.5" customHeight="1">
      <c r="A107" s="244" t="s">
        <v>614</v>
      </c>
      <c r="B107" s="84"/>
      <c r="C107" s="393"/>
      <c r="D107" s="394"/>
      <c r="E107" s="425"/>
      <c r="F107" s="426"/>
      <c r="G107" s="317" t="s">
        <v>47</v>
      </c>
      <c r="H107" s="319"/>
      <c r="I107" s="417"/>
      <c r="J107" s="256">
        <f t="shared" si="0"/>
        <v>201</v>
      </c>
      <c r="K107" s="237" t="str">
        <f t="shared" si="1"/>
        <v/>
      </c>
      <c r="L107" s="258">
        <v>48</v>
      </c>
      <c r="M107" s="258">
        <v>50</v>
      </c>
      <c r="N107" s="258">
        <v>50</v>
      </c>
      <c r="O107" s="258">
        <v>30</v>
      </c>
      <c r="P107" s="258">
        <v>23</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201</v>
      </c>
      <c r="K109" s="237" t="str">
        <f t="shared" si="1"/>
        <v/>
      </c>
      <c r="L109" s="258">
        <v>48</v>
      </c>
      <c r="M109" s="258">
        <v>50</v>
      </c>
      <c r="N109" s="258">
        <v>50</v>
      </c>
      <c r="O109" s="258">
        <v>30</v>
      </c>
      <c r="P109" s="258">
        <v>23</v>
      </c>
    </row>
    <row r="110" spans="1:22" s="83" customFormat="1" ht="34.5" customHeight="1">
      <c r="A110" s="244" t="s">
        <v>614</v>
      </c>
      <c r="B110" s="84"/>
      <c r="C110" s="393"/>
      <c r="D110" s="394"/>
      <c r="E110" s="429"/>
      <c r="F110" s="430"/>
      <c r="G110" s="314" t="s">
        <v>47</v>
      </c>
      <c r="H110" s="316"/>
      <c r="I110" s="417"/>
      <c r="J110" s="256">
        <f t="shared" si="0"/>
        <v>201</v>
      </c>
      <c r="K110" s="237" t="str">
        <f t="shared" si="1"/>
        <v/>
      </c>
      <c r="L110" s="258">
        <v>48</v>
      </c>
      <c r="M110" s="258">
        <v>50</v>
      </c>
      <c r="N110" s="258">
        <v>50</v>
      </c>
      <c r="O110" s="258">
        <v>30</v>
      </c>
      <c r="P110" s="258">
        <v>23</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v>0</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66" t="s">
        <v>1049</v>
      </c>
      <c r="P118" s="66" t="s">
        <v>1050</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c r="P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c r="P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66" t="s">
        <v>1049</v>
      </c>
      <c r="P129" s="66" t="s">
        <v>1050</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c r="N131" s="98" t="s">
        <v>1042</v>
      </c>
      <c r="O131" s="98" t="s">
        <v>1042</v>
      </c>
      <c r="P131" s="98" t="s">
        <v>1042</v>
      </c>
    </row>
    <row r="132" spans="1:22" s="83" customFormat="1" ht="34.5" customHeight="1">
      <c r="A132" s="244" t="s">
        <v>621</v>
      </c>
      <c r="B132" s="84"/>
      <c r="C132" s="295"/>
      <c r="D132" s="297"/>
      <c r="E132" s="317" t="s">
        <v>58</v>
      </c>
      <c r="F132" s="318"/>
      <c r="G132" s="318"/>
      <c r="H132" s="319"/>
      <c r="I132" s="386"/>
      <c r="J132" s="101"/>
      <c r="K132" s="102"/>
      <c r="L132" s="82">
        <v>48</v>
      </c>
      <c r="M132" s="82">
        <v>50</v>
      </c>
      <c r="N132" s="82">
        <v>50</v>
      </c>
      <c r="O132" s="82">
        <v>30</v>
      </c>
      <c r="P132" s="82">
        <v>23</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66" t="s">
        <v>1049</v>
      </c>
      <c r="P143" s="66" t="s">
        <v>1050</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242</v>
      </c>
      <c r="K157" s="264" t="str">
        <f t="shared" si="3"/>
        <v/>
      </c>
      <c r="L157" s="117">
        <v>60</v>
      </c>
      <c r="M157" s="117">
        <v>57</v>
      </c>
      <c r="N157" s="117">
        <v>62</v>
      </c>
      <c r="O157" s="117">
        <v>36</v>
      </c>
      <c r="P157" s="117">
        <v>27</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66" t="s">
        <v>1049</v>
      </c>
      <c r="P226" s="66" t="s">
        <v>1050</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66" t="s">
        <v>1049</v>
      </c>
      <c r="P234" s="66" t="s">
        <v>1050</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66" t="s">
        <v>1049</v>
      </c>
      <c r="P244" s="66" t="s">
        <v>1050</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66" t="s">
        <v>1049</v>
      </c>
      <c r="P253" s="66" t="s">
        <v>1050</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66" t="s">
        <v>1049</v>
      </c>
      <c r="P263" s="66" t="s">
        <v>1050</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6</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3.7</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34</v>
      </c>
      <c r="K269" s="81" t="str">
        <f t="shared" si="8"/>
        <v/>
      </c>
      <c r="L269" s="147">
        <v>7</v>
      </c>
      <c r="M269" s="147">
        <v>5</v>
      </c>
      <c r="N269" s="147">
        <v>8</v>
      </c>
      <c r="O269" s="147">
        <v>7</v>
      </c>
      <c r="P269" s="147">
        <v>7</v>
      </c>
    </row>
    <row r="270" spans="1:22" s="83" customFormat="1" ht="34.5" customHeight="1">
      <c r="A270" s="249" t="s">
        <v>725</v>
      </c>
      <c r="B270" s="120"/>
      <c r="C270" s="368"/>
      <c r="D270" s="368"/>
      <c r="E270" s="368"/>
      <c r="F270" s="368"/>
      <c r="G270" s="368" t="s">
        <v>148</v>
      </c>
      <c r="H270" s="368"/>
      <c r="I270" s="401"/>
      <c r="J270" s="266">
        <f t="shared" si="9"/>
        <v>0.8</v>
      </c>
      <c r="K270" s="81" t="str">
        <f t="shared" si="8"/>
        <v/>
      </c>
      <c r="L270" s="148">
        <v>0</v>
      </c>
      <c r="M270" s="148">
        <v>0</v>
      </c>
      <c r="N270" s="148">
        <v>0</v>
      </c>
      <c r="O270" s="148">
        <v>0.8</v>
      </c>
      <c r="P270" s="148">
        <v>0</v>
      </c>
    </row>
    <row r="271" spans="1:22" s="83" customFormat="1" ht="34.5" customHeight="1">
      <c r="A271" s="249" t="s">
        <v>726</v>
      </c>
      <c r="B271" s="120"/>
      <c r="C271" s="368" t="s">
        <v>151</v>
      </c>
      <c r="D271" s="369"/>
      <c r="E271" s="369"/>
      <c r="F271" s="369"/>
      <c r="G271" s="368" t="s">
        <v>146</v>
      </c>
      <c r="H271" s="368"/>
      <c r="I271" s="401"/>
      <c r="J271" s="266">
        <f t="shared" si="9"/>
        <v>32</v>
      </c>
      <c r="K271" s="81" t="str">
        <f t="shared" si="8"/>
        <v/>
      </c>
      <c r="L271" s="147">
        <v>6</v>
      </c>
      <c r="M271" s="147">
        <v>7</v>
      </c>
      <c r="N271" s="147">
        <v>8</v>
      </c>
      <c r="O271" s="147">
        <v>6</v>
      </c>
      <c r="P271" s="147">
        <v>5</v>
      </c>
    </row>
    <row r="272" spans="1:22" s="83" customFormat="1" ht="34.5" customHeight="1">
      <c r="A272" s="249" t="s">
        <v>726</v>
      </c>
      <c r="B272" s="120"/>
      <c r="C272" s="369"/>
      <c r="D272" s="369"/>
      <c r="E272" s="369"/>
      <c r="F272" s="369"/>
      <c r="G272" s="368" t="s">
        <v>148</v>
      </c>
      <c r="H272" s="368"/>
      <c r="I272" s="401"/>
      <c r="J272" s="266">
        <f t="shared" si="9"/>
        <v>3.2</v>
      </c>
      <c r="K272" s="81" t="str">
        <f t="shared" si="8"/>
        <v/>
      </c>
      <c r="L272" s="148">
        <v>0.8</v>
      </c>
      <c r="M272" s="148">
        <v>1.6</v>
      </c>
      <c r="N272" s="148">
        <v>0.8</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59</v>
      </c>
      <c r="K273" s="81" t="str">
        <f t="shared" si="8"/>
        <v/>
      </c>
      <c r="L273" s="147">
        <v>14</v>
      </c>
      <c r="M273" s="147">
        <v>12</v>
      </c>
      <c r="N273" s="147">
        <v>11</v>
      </c>
      <c r="O273" s="147">
        <v>11</v>
      </c>
      <c r="P273" s="147">
        <v>11</v>
      </c>
    </row>
    <row r="274" spans="1:16" s="83" customFormat="1" ht="34.5" customHeight="1">
      <c r="A274" s="249" t="s">
        <v>727</v>
      </c>
      <c r="B274" s="120"/>
      <c r="C274" s="369"/>
      <c r="D274" s="369"/>
      <c r="E274" s="369"/>
      <c r="F274" s="369"/>
      <c r="G274" s="368" t="s">
        <v>148</v>
      </c>
      <c r="H274" s="368"/>
      <c r="I274" s="401"/>
      <c r="J274" s="266">
        <f t="shared" si="9"/>
        <v>1.8</v>
      </c>
      <c r="K274" s="81" t="str">
        <f t="shared" si="8"/>
        <v/>
      </c>
      <c r="L274" s="148">
        <v>0.5</v>
      </c>
      <c r="M274" s="148">
        <v>0.5</v>
      </c>
      <c r="N274" s="148">
        <v>0.8</v>
      </c>
      <c r="O274" s="148">
        <v>0</v>
      </c>
      <c r="P274" s="148">
        <v>0</v>
      </c>
    </row>
    <row r="275" spans="1:16"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1</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3</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3.8</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66" t="s">
        <v>1049</v>
      </c>
      <c r="P322" s="66" t="s">
        <v>1050</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66" t="s">
        <v>1049</v>
      </c>
      <c r="P342" s="66" t="s">
        <v>1050</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c r="O367" s="66" t="s">
        <v>1049</v>
      </c>
      <c r="P367" s="66" t="s">
        <v>1050</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66" t="s">
        <v>1049</v>
      </c>
      <c r="P390" s="66" t="s">
        <v>1050</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162</v>
      </c>
      <c r="K392" s="81" t="str">
        <f t="shared" ref="K392:K397" si="12">IF(OR(COUNTIF(L392:P392,"未確認")&gt;0,COUNTIF(L392:P392,"~*")&gt;0),"※","")</f>
        <v/>
      </c>
      <c r="L392" s="147">
        <v>54</v>
      </c>
      <c r="M392" s="147">
        <v>49</v>
      </c>
      <c r="N392" s="147">
        <v>6</v>
      </c>
      <c r="O392" s="147">
        <v>26</v>
      </c>
      <c r="P392" s="147">
        <v>27</v>
      </c>
    </row>
    <row r="393" spans="1:22" s="83" customFormat="1" ht="34.5" customHeight="1">
      <c r="A393" s="249" t="s">
        <v>773</v>
      </c>
      <c r="B393" s="84"/>
      <c r="C393" s="367"/>
      <c r="D393" s="377"/>
      <c r="E393" s="317" t="s">
        <v>224</v>
      </c>
      <c r="F393" s="318"/>
      <c r="G393" s="318"/>
      <c r="H393" s="319"/>
      <c r="I393" s="340"/>
      <c r="J393" s="140">
        <f t="shared" si="11"/>
        <v>150</v>
      </c>
      <c r="K393" s="81" t="str">
        <f t="shared" si="12"/>
        <v/>
      </c>
      <c r="L393" s="147">
        <v>49</v>
      </c>
      <c r="M393" s="147">
        <v>45</v>
      </c>
      <c r="N393" s="147">
        <v>4</v>
      </c>
      <c r="O393" s="147">
        <v>26</v>
      </c>
      <c r="P393" s="147">
        <v>26</v>
      </c>
    </row>
    <row r="394" spans="1:22" s="83" customFormat="1" ht="34.5" customHeight="1">
      <c r="A394" s="250" t="s">
        <v>774</v>
      </c>
      <c r="B394" s="84"/>
      <c r="C394" s="367"/>
      <c r="D394" s="378"/>
      <c r="E394" s="317" t="s">
        <v>225</v>
      </c>
      <c r="F394" s="318"/>
      <c r="G394" s="318"/>
      <c r="H394" s="319"/>
      <c r="I394" s="340"/>
      <c r="J394" s="140">
        <f t="shared" si="11"/>
        <v>12</v>
      </c>
      <c r="K394" s="81" t="str">
        <f t="shared" si="12"/>
        <v/>
      </c>
      <c r="L394" s="147">
        <v>5</v>
      </c>
      <c r="M394" s="147">
        <v>4</v>
      </c>
      <c r="N394" s="147">
        <v>2</v>
      </c>
      <c r="O394" s="147">
        <v>0</v>
      </c>
      <c r="P394" s="147">
        <v>1</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c r="O395" s="147">
        <v>0</v>
      </c>
      <c r="P395" s="147">
        <v>0</v>
      </c>
    </row>
    <row r="396" spans="1:22" s="83" customFormat="1" ht="34.5" customHeight="1">
      <c r="A396" s="250" t="s">
        <v>776</v>
      </c>
      <c r="B396" s="1"/>
      <c r="C396" s="367"/>
      <c r="D396" s="317" t="s">
        <v>227</v>
      </c>
      <c r="E396" s="318"/>
      <c r="F396" s="318"/>
      <c r="G396" s="318"/>
      <c r="H396" s="319"/>
      <c r="I396" s="340"/>
      <c r="J396" s="140">
        <f t="shared" si="11"/>
        <v>71744</v>
      </c>
      <c r="K396" s="81" t="str">
        <f t="shared" si="12"/>
        <v/>
      </c>
      <c r="L396" s="147">
        <v>17030</v>
      </c>
      <c r="M396" s="147">
        <v>17638</v>
      </c>
      <c r="N396" s="147">
        <v>17838</v>
      </c>
      <c r="O396" s="147">
        <v>10735</v>
      </c>
      <c r="P396" s="147">
        <v>8503</v>
      </c>
    </row>
    <row r="397" spans="1:22" s="83" customFormat="1" ht="34.5" customHeight="1">
      <c r="A397" s="250" t="s">
        <v>777</v>
      </c>
      <c r="B397" s="119"/>
      <c r="C397" s="367"/>
      <c r="D397" s="317" t="s">
        <v>228</v>
      </c>
      <c r="E397" s="318"/>
      <c r="F397" s="318"/>
      <c r="G397" s="318"/>
      <c r="H397" s="319"/>
      <c r="I397" s="341"/>
      <c r="J397" s="140">
        <f t="shared" si="11"/>
        <v>218</v>
      </c>
      <c r="K397" s="81" t="str">
        <f t="shared" si="12"/>
        <v/>
      </c>
      <c r="L397" s="147">
        <v>56</v>
      </c>
      <c r="M397" s="147">
        <v>61</v>
      </c>
      <c r="N397" s="147">
        <v>44</v>
      </c>
      <c r="O397" s="147">
        <v>22</v>
      </c>
      <c r="P397" s="147">
        <v>35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66" t="s">
        <v>1049</v>
      </c>
      <c r="P403" s="66" t="s">
        <v>1050</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227</v>
      </c>
      <c r="K405" s="81" t="str">
        <f t="shared" ref="K405:K422" si="14">IF(OR(COUNTIF(L405:P405,"未確認")&gt;0,COUNTIF(L405:P405,"~*")&gt;0),"※","")</f>
        <v/>
      </c>
      <c r="L405" s="147">
        <v>57</v>
      </c>
      <c r="M405" s="147">
        <v>39</v>
      </c>
      <c r="N405" s="147">
        <v>52</v>
      </c>
      <c r="O405" s="147">
        <v>53</v>
      </c>
      <c r="P405" s="147">
        <v>26</v>
      </c>
    </row>
    <row r="406" spans="1:22" s="83" customFormat="1" ht="34.5" customHeight="1">
      <c r="A406" s="251" t="s">
        <v>779</v>
      </c>
      <c r="B406" s="119"/>
      <c r="C406" s="366"/>
      <c r="D406" s="372" t="s">
        <v>233</v>
      </c>
      <c r="E406" s="374" t="s">
        <v>234</v>
      </c>
      <c r="F406" s="375"/>
      <c r="G406" s="375"/>
      <c r="H406" s="376"/>
      <c r="I406" s="358"/>
      <c r="J406" s="140">
        <f t="shared" si="13"/>
        <v>20</v>
      </c>
      <c r="K406" s="81" t="str">
        <f t="shared" si="14"/>
        <v/>
      </c>
      <c r="L406" s="147">
        <v>4</v>
      </c>
      <c r="M406" s="147">
        <v>11</v>
      </c>
      <c r="N406" s="147">
        <v>4</v>
      </c>
      <c r="O406" s="147">
        <v>0</v>
      </c>
      <c r="P406" s="147">
        <v>1</v>
      </c>
    </row>
    <row r="407" spans="1:22" s="83" customFormat="1" ht="34.5" customHeight="1">
      <c r="A407" s="251" t="s">
        <v>780</v>
      </c>
      <c r="B407" s="119"/>
      <c r="C407" s="366"/>
      <c r="D407" s="366"/>
      <c r="E407" s="317" t="s">
        <v>235</v>
      </c>
      <c r="F407" s="318"/>
      <c r="G407" s="318"/>
      <c r="H407" s="319"/>
      <c r="I407" s="358"/>
      <c r="J407" s="140">
        <f t="shared" si="13"/>
        <v>14</v>
      </c>
      <c r="K407" s="81" t="str">
        <f t="shared" si="14"/>
        <v/>
      </c>
      <c r="L407" s="147">
        <v>5</v>
      </c>
      <c r="M407" s="147">
        <v>2</v>
      </c>
      <c r="N407" s="147">
        <v>2</v>
      </c>
      <c r="O407" s="147">
        <v>5</v>
      </c>
      <c r="P407" s="147">
        <v>0</v>
      </c>
    </row>
    <row r="408" spans="1:22" s="83" customFormat="1" ht="34.5" customHeight="1">
      <c r="A408" s="251" t="s">
        <v>781</v>
      </c>
      <c r="B408" s="119"/>
      <c r="C408" s="366"/>
      <c r="D408" s="366"/>
      <c r="E408" s="317" t="s">
        <v>236</v>
      </c>
      <c r="F408" s="318"/>
      <c r="G408" s="318"/>
      <c r="H408" s="319"/>
      <c r="I408" s="358"/>
      <c r="J408" s="140">
        <f t="shared" si="13"/>
        <v>182</v>
      </c>
      <c r="K408" s="81" t="str">
        <f t="shared" si="14"/>
        <v/>
      </c>
      <c r="L408" s="147">
        <v>43</v>
      </c>
      <c r="M408" s="147">
        <v>26</v>
      </c>
      <c r="N408" s="147">
        <v>45</v>
      </c>
      <c r="O408" s="147">
        <v>43</v>
      </c>
      <c r="P408" s="147">
        <v>25</v>
      </c>
    </row>
    <row r="409" spans="1:22" s="83" customFormat="1" ht="34.5" customHeight="1">
      <c r="A409" s="251" t="s">
        <v>782</v>
      </c>
      <c r="B409" s="119"/>
      <c r="C409" s="366"/>
      <c r="D409" s="366"/>
      <c r="E409" s="314" t="s">
        <v>989</v>
      </c>
      <c r="F409" s="315"/>
      <c r="G409" s="315"/>
      <c r="H409" s="316"/>
      <c r="I409" s="358"/>
      <c r="J409" s="140">
        <f t="shared" si="13"/>
        <v>11</v>
      </c>
      <c r="K409" s="81" t="str">
        <f t="shared" si="14"/>
        <v/>
      </c>
      <c r="L409" s="147">
        <v>5</v>
      </c>
      <c r="M409" s="147">
        <v>0</v>
      </c>
      <c r="N409" s="147">
        <v>1</v>
      </c>
      <c r="O409" s="147">
        <v>5</v>
      </c>
      <c r="P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row>
    <row r="413" spans="1:22" s="83" customFormat="1" ht="34.5" customHeight="1">
      <c r="A413" s="251" t="s">
        <v>786</v>
      </c>
      <c r="B413" s="119"/>
      <c r="C413" s="366"/>
      <c r="D413" s="317" t="s">
        <v>251</v>
      </c>
      <c r="E413" s="318"/>
      <c r="F413" s="318"/>
      <c r="G413" s="318"/>
      <c r="H413" s="319"/>
      <c r="I413" s="358"/>
      <c r="J413" s="140">
        <f t="shared" si="13"/>
        <v>235</v>
      </c>
      <c r="K413" s="81" t="str">
        <f t="shared" si="14"/>
        <v/>
      </c>
      <c r="L413" s="147">
        <v>56</v>
      </c>
      <c r="M413" s="147">
        <v>40</v>
      </c>
      <c r="N413" s="147">
        <v>64</v>
      </c>
      <c r="O413" s="147">
        <v>56</v>
      </c>
      <c r="P413" s="147">
        <v>19</v>
      </c>
    </row>
    <row r="414" spans="1:22" s="83" customFormat="1" ht="34.5" customHeight="1">
      <c r="A414" s="251" t="s">
        <v>787</v>
      </c>
      <c r="B414" s="119"/>
      <c r="C414" s="366"/>
      <c r="D414" s="372" t="s">
        <v>240</v>
      </c>
      <c r="E414" s="374" t="s">
        <v>241</v>
      </c>
      <c r="F414" s="375"/>
      <c r="G414" s="375"/>
      <c r="H414" s="376"/>
      <c r="I414" s="358"/>
      <c r="J414" s="140">
        <f t="shared" si="13"/>
        <v>29</v>
      </c>
      <c r="K414" s="81" t="str">
        <f t="shared" si="14"/>
        <v/>
      </c>
      <c r="L414" s="147">
        <v>6</v>
      </c>
      <c r="M414" s="147">
        <v>12</v>
      </c>
      <c r="N414" s="147">
        <v>4</v>
      </c>
      <c r="O414" s="147">
        <v>6</v>
      </c>
      <c r="P414" s="147">
        <v>1</v>
      </c>
    </row>
    <row r="415" spans="1:22" s="83" customFormat="1" ht="34.5" customHeight="1">
      <c r="A415" s="251" t="s">
        <v>788</v>
      </c>
      <c r="B415" s="119"/>
      <c r="C415" s="366"/>
      <c r="D415" s="366"/>
      <c r="E415" s="317" t="s">
        <v>242</v>
      </c>
      <c r="F415" s="318"/>
      <c r="G415" s="318"/>
      <c r="H415" s="319"/>
      <c r="I415" s="358"/>
      <c r="J415" s="140">
        <f t="shared" si="13"/>
        <v>13</v>
      </c>
      <c r="K415" s="81" t="str">
        <f t="shared" si="14"/>
        <v/>
      </c>
      <c r="L415" s="147">
        <v>3</v>
      </c>
      <c r="M415" s="147">
        <v>4</v>
      </c>
      <c r="N415" s="147">
        <v>3</v>
      </c>
      <c r="O415" s="147">
        <v>3</v>
      </c>
      <c r="P415" s="147">
        <v>0</v>
      </c>
    </row>
    <row r="416" spans="1:22" s="83" customFormat="1" ht="34.5" customHeight="1">
      <c r="A416" s="251" t="s">
        <v>789</v>
      </c>
      <c r="B416" s="119"/>
      <c r="C416" s="366"/>
      <c r="D416" s="366"/>
      <c r="E416" s="317" t="s">
        <v>243</v>
      </c>
      <c r="F416" s="318"/>
      <c r="G416" s="318"/>
      <c r="H416" s="319"/>
      <c r="I416" s="358"/>
      <c r="J416" s="140">
        <f t="shared" si="13"/>
        <v>10</v>
      </c>
      <c r="K416" s="81" t="str">
        <f t="shared" si="14"/>
        <v/>
      </c>
      <c r="L416" s="147">
        <v>1</v>
      </c>
      <c r="M416" s="147">
        <v>2</v>
      </c>
      <c r="N416" s="147">
        <v>5</v>
      </c>
      <c r="O416" s="147">
        <v>1</v>
      </c>
      <c r="P416" s="147">
        <v>1</v>
      </c>
    </row>
    <row r="417" spans="1:22" s="83" customFormat="1" ht="34.5" customHeight="1">
      <c r="A417" s="251" t="s">
        <v>790</v>
      </c>
      <c r="B417" s="119"/>
      <c r="C417" s="366"/>
      <c r="D417" s="366"/>
      <c r="E417" s="317" t="s">
        <v>244</v>
      </c>
      <c r="F417" s="318"/>
      <c r="G417" s="318"/>
      <c r="H417" s="319"/>
      <c r="I417" s="358"/>
      <c r="J417" s="140">
        <f t="shared" si="13"/>
        <v>2</v>
      </c>
      <c r="K417" s="81" t="str">
        <f t="shared" si="14"/>
        <v/>
      </c>
      <c r="L417" s="147">
        <v>0</v>
      </c>
      <c r="M417" s="147">
        <v>0</v>
      </c>
      <c r="N417" s="147">
        <v>2</v>
      </c>
      <c r="O417" s="147">
        <v>0</v>
      </c>
      <c r="P417" s="147">
        <v>0</v>
      </c>
    </row>
    <row r="418" spans="1:22" s="83" customFormat="1" ht="34.5" customHeight="1">
      <c r="A418" s="251" t="s">
        <v>791</v>
      </c>
      <c r="B418" s="119"/>
      <c r="C418" s="366"/>
      <c r="D418" s="366"/>
      <c r="E418" s="317" t="s">
        <v>245</v>
      </c>
      <c r="F418" s="318"/>
      <c r="G418" s="318"/>
      <c r="H418" s="319"/>
      <c r="I418" s="358"/>
      <c r="J418" s="140">
        <f t="shared" si="13"/>
        <v>5</v>
      </c>
      <c r="K418" s="81" t="str">
        <f t="shared" si="14"/>
        <v/>
      </c>
      <c r="L418" s="147">
        <v>0</v>
      </c>
      <c r="M418" s="147">
        <v>4</v>
      </c>
      <c r="N418" s="147">
        <v>1</v>
      </c>
      <c r="O418" s="147">
        <v>0</v>
      </c>
      <c r="P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5</v>
      </c>
      <c r="K420" s="81" t="str">
        <f t="shared" si="14"/>
        <v/>
      </c>
      <c r="L420" s="147">
        <v>1</v>
      </c>
      <c r="M420" s="147">
        <v>2</v>
      </c>
      <c r="N420" s="147">
        <v>1</v>
      </c>
      <c r="O420" s="147">
        <v>1</v>
      </c>
      <c r="P420" s="147">
        <v>0</v>
      </c>
    </row>
    <row r="421" spans="1:22" s="83" customFormat="1" ht="34.5" customHeight="1">
      <c r="A421" s="251" t="s">
        <v>794</v>
      </c>
      <c r="B421" s="119"/>
      <c r="C421" s="366"/>
      <c r="D421" s="366"/>
      <c r="E421" s="317" t="s">
        <v>247</v>
      </c>
      <c r="F421" s="318"/>
      <c r="G421" s="318"/>
      <c r="H421" s="319"/>
      <c r="I421" s="358"/>
      <c r="J421" s="140">
        <f t="shared" si="13"/>
        <v>171</v>
      </c>
      <c r="K421" s="81" t="str">
        <f t="shared" si="14"/>
        <v/>
      </c>
      <c r="L421" s="147">
        <v>45</v>
      </c>
      <c r="M421" s="147">
        <v>16</v>
      </c>
      <c r="N421" s="147">
        <v>48</v>
      </c>
      <c r="O421" s="147">
        <v>45</v>
      </c>
      <c r="P421" s="147">
        <v>17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66" t="s">
        <v>1049</v>
      </c>
      <c r="P428" s="66" t="s">
        <v>1050</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206</v>
      </c>
      <c r="K430" s="193" t="str">
        <f>IF(OR(COUNTIF(L430:P430,"未確認")&gt;0,COUNTIF(L430:P430,"~*")&gt;0),"※","")</f>
        <v/>
      </c>
      <c r="L430" s="147">
        <v>50</v>
      </c>
      <c r="M430" s="147">
        <v>28</v>
      </c>
      <c r="N430" s="147">
        <v>60</v>
      </c>
      <c r="O430" s="147">
        <v>50</v>
      </c>
      <c r="P430" s="147">
        <v>18</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181</v>
      </c>
      <c r="K433" s="193" t="str">
        <f>IF(OR(COUNTIF(L433:P433,"未確認")&gt;0,COUNTIF(L433:P433,"~*")&gt;0),"※","")</f>
        <v/>
      </c>
      <c r="L433" s="147">
        <v>46</v>
      </c>
      <c r="M433" s="147">
        <v>18</v>
      </c>
      <c r="N433" s="147">
        <v>53</v>
      </c>
      <c r="O433" s="147">
        <v>46</v>
      </c>
      <c r="P433" s="147">
        <v>18</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25</v>
      </c>
      <c r="K434" s="193" t="str">
        <f>IF(OR(COUNTIF(L434:P434,"未確認")&gt;0,COUNTIF(L434:P434,"~*")&gt;0),"※","")</f>
        <v/>
      </c>
      <c r="L434" s="147">
        <v>4</v>
      </c>
      <c r="M434" s="147">
        <v>10</v>
      </c>
      <c r="N434" s="147">
        <v>7</v>
      </c>
      <c r="O434" s="147">
        <v>4</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66" t="s">
        <v>1049</v>
      </c>
      <c r="P441" s="66" t="s">
        <v>1050</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66" t="s">
        <v>1049</v>
      </c>
      <c r="P466" s="66" t="s">
        <v>1050</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IF(SUM(L468:P468)=0,IF(COUNTIF(L468:P468,"未確認")&gt;0,"未確認",IF(COUNTIF(L468:P468,"*")&gt;0,"*",SUM(L468:P468))),SUM(L468:P468))</f>
        <v>*</v>
      </c>
      <c r="K468" s="201" t="str">
        <f t="shared" ref="K468:K475" si="16">IF(OR(COUNTIF(L468:P468,"未確認")&gt;0,COUNTIF(L468:P468,"*")&gt;0),"※","")</f>
        <v>※</v>
      </c>
      <c r="L468" s="117">
        <v>0</v>
      </c>
      <c r="M468" s="117" t="s">
        <v>541</v>
      </c>
      <c r="N468" s="117">
        <v>0</v>
      </c>
      <c r="O468" s="117">
        <v>0</v>
      </c>
      <c r="P468" s="117">
        <v>0</v>
      </c>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t="s">
        <v>541</v>
      </c>
      <c r="N473" s="117">
        <v>0</v>
      </c>
      <c r="O473" s="117">
        <v>0</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66" t="s">
        <v>1049</v>
      </c>
      <c r="P502" s="66" t="s">
        <v>1050</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70" t="s">
        <v>1046</v>
      </c>
      <c r="O503" s="70" t="s">
        <v>1046</v>
      </c>
      <c r="P503" s="70" t="s">
        <v>1046</v>
      </c>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v>0</v>
      </c>
      <c r="N508" s="117" t="s">
        <v>541</v>
      </c>
      <c r="O508" s="117">
        <v>0</v>
      </c>
      <c r="P508" s="117">
        <v>0</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66" t="s">
        <v>1049</v>
      </c>
      <c r="P514" s="66" t="s">
        <v>1050</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70" t="s">
        <v>1046</v>
      </c>
      <c r="O515" s="70" t="s">
        <v>1046</v>
      </c>
      <c r="P515" s="70" t="s">
        <v>1046</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66" t="s">
        <v>1049</v>
      </c>
      <c r="P520" s="66" t="s">
        <v>1050</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70" t="s">
        <v>1046</v>
      </c>
      <c r="O521" s="70" t="s">
        <v>1046</v>
      </c>
      <c r="P521" s="70" t="s">
        <v>1046</v>
      </c>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66" t="s">
        <v>1049</v>
      </c>
      <c r="P525" s="66" t="s">
        <v>1050</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70" t="s">
        <v>1046</v>
      </c>
      <c r="O526" s="70" t="s">
        <v>1046</v>
      </c>
      <c r="P526" s="70" t="s">
        <v>1046</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66" t="s">
        <v>1049</v>
      </c>
      <c r="P530" s="66" t="s">
        <v>1050</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70" t="s">
        <v>1046</v>
      </c>
      <c r="O531" s="70" t="s">
        <v>1046</v>
      </c>
      <c r="P531" s="70" t="s">
        <v>1046</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c r="O543" s="66" t="s">
        <v>1049</v>
      </c>
      <c r="P543" s="66" t="s">
        <v>1050</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1044</v>
      </c>
      <c r="M558" s="211" t="s">
        <v>1044</v>
      </c>
      <c r="N558" s="211" t="s">
        <v>1044</v>
      </c>
      <c r="O558" s="211" t="s">
        <v>1044</v>
      </c>
      <c r="P558" s="211" t="s">
        <v>1044</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c r="P560" s="211" t="s">
        <v>533</v>
      </c>
    </row>
    <row r="561" spans="1:16"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c r="P561" s="211" t="s">
        <v>533</v>
      </c>
    </row>
    <row r="562" spans="1:16" s="91" customFormat="1" ht="34.5" customHeight="1">
      <c r="A562" s="251" t="s">
        <v>872</v>
      </c>
      <c r="B562" s="119"/>
      <c r="C562" s="209"/>
      <c r="D562" s="328" t="s">
        <v>992</v>
      </c>
      <c r="E562" s="339"/>
      <c r="F562" s="339"/>
      <c r="G562" s="339"/>
      <c r="H562" s="329"/>
      <c r="I562" s="340"/>
      <c r="J562" s="207"/>
      <c r="K562" s="210"/>
      <c r="L562" s="211" t="s">
        <v>533</v>
      </c>
      <c r="M562" s="211" t="s">
        <v>533</v>
      </c>
      <c r="N562" s="211" t="s">
        <v>533</v>
      </c>
      <c r="O562" s="211" t="s">
        <v>533</v>
      </c>
      <c r="P562" s="211" t="s">
        <v>533</v>
      </c>
    </row>
    <row r="563" spans="1:16"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c r="P563" s="211" t="s">
        <v>533</v>
      </c>
    </row>
    <row r="564" spans="1:16"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c r="P564" s="211" t="s">
        <v>533</v>
      </c>
    </row>
    <row r="565" spans="1:16"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c r="P565" s="211" t="s">
        <v>533</v>
      </c>
    </row>
    <row r="566" spans="1:16" s="91" customFormat="1" ht="34.5" customHeight="1">
      <c r="A566" s="251" t="s">
        <v>876</v>
      </c>
      <c r="B566" s="119"/>
      <c r="C566" s="285"/>
      <c r="D566" s="328" t="s">
        <v>993</v>
      </c>
      <c r="E566" s="339"/>
      <c r="F566" s="339"/>
      <c r="G566" s="339"/>
      <c r="H566" s="329"/>
      <c r="I566" s="340"/>
      <c r="J566" s="213"/>
      <c r="K566" s="214"/>
      <c r="L566" s="211" t="s">
        <v>533</v>
      </c>
      <c r="M566" s="211" t="s">
        <v>533</v>
      </c>
      <c r="N566" s="211" t="s">
        <v>533</v>
      </c>
      <c r="O566" s="211" t="s">
        <v>533</v>
      </c>
      <c r="P566" s="211" t="s">
        <v>533</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c r="O588" s="66" t="s">
        <v>1049</v>
      </c>
      <c r="P588" s="66" t="s">
        <v>1050</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15</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0</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0</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66" t="s">
        <v>1049</v>
      </c>
      <c r="P611" s="66" t="s">
        <v>1050</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t="s">
        <v>541</v>
      </c>
      <c r="M618" s="117" t="s">
        <v>541</v>
      </c>
      <c r="N618" s="117" t="s">
        <v>541</v>
      </c>
      <c r="O618" s="117" t="s">
        <v>541</v>
      </c>
      <c r="P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66" t="s">
        <v>1049</v>
      </c>
      <c r="P629" s="66" t="s">
        <v>1050</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c r="N633" s="117">
        <v>0</v>
      </c>
      <c r="O633" s="117">
        <v>0</v>
      </c>
      <c r="P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17" t="s">
        <v>442</v>
      </c>
      <c r="D636" s="318"/>
      <c r="E636" s="318"/>
      <c r="F636" s="318"/>
      <c r="G636" s="318"/>
      <c r="H636" s="319"/>
      <c r="I636" s="122" t="s">
        <v>443</v>
      </c>
      <c r="J636" s="116">
        <f t="shared" si="30"/>
        <v>10</v>
      </c>
      <c r="K636" s="201" t="str">
        <f t="shared" si="31"/>
        <v>※</v>
      </c>
      <c r="L636" s="117">
        <v>0</v>
      </c>
      <c r="M636" s="117" t="s">
        <v>541</v>
      </c>
      <c r="N636" s="117" t="s">
        <v>541</v>
      </c>
      <c r="O636" s="117">
        <v>10</v>
      </c>
      <c r="P636" s="117" t="s">
        <v>541</v>
      </c>
    </row>
    <row r="637" spans="1:22" s="118" customFormat="1" ht="98.15" customHeight="1">
      <c r="A637" s="252" t="s">
        <v>923</v>
      </c>
      <c r="B637" s="119"/>
      <c r="C637" s="317" t="s">
        <v>444</v>
      </c>
      <c r="D637" s="318"/>
      <c r="E637" s="318"/>
      <c r="F637" s="318"/>
      <c r="G637" s="318"/>
      <c r="H637" s="319"/>
      <c r="I637" s="122" t="s">
        <v>445</v>
      </c>
      <c r="J637" s="116">
        <f t="shared" si="30"/>
        <v>11</v>
      </c>
      <c r="K637" s="201" t="str">
        <f t="shared" si="31"/>
        <v>※</v>
      </c>
      <c r="L637" s="117">
        <v>11</v>
      </c>
      <c r="M637" s="117" t="s">
        <v>541</v>
      </c>
      <c r="N637" s="117" t="s">
        <v>541</v>
      </c>
      <c r="O637" s="117" t="s">
        <v>541</v>
      </c>
      <c r="P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c r="N638" s="117" t="s">
        <v>541</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66" t="s">
        <v>1049</v>
      </c>
      <c r="P644" s="66" t="s">
        <v>1050</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78</v>
      </c>
      <c r="K646" s="201" t="str">
        <f t="shared" ref="K646:K660" si="33">IF(OR(COUNTIF(L646:P646,"未確認")&gt;0,COUNTIF(L646:P646,"*")&gt;0),"※","")</f>
        <v/>
      </c>
      <c r="L646" s="117">
        <v>15</v>
      </c>
      <c r="M646" s="117">
        <v>21</v>
      </c>
      <c r="N646" s="117">
        <v>18</v>
      </c>
      <c r="O646" s="117">
        <v>10</v>
      </c>
      <c r="P646" s="117">
        <v>14</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f t="shared" si="32"/>
        <v>10</v>
      </c>
      <c r="K648" s="201" t="str">
        <f t="shared" si="33"/>
        <v>※</v>
      </c>
      <c r="L648" s="117" t="s">
        <v>541</v>
      </c>
      <c r="M648" s="117" t="s">
        <v>541</v>
      </c>
      <c r="N648" s="117">
        <v>10</v>
      </c>
      <c r="O648" s="117" t="s">
        <v>541</v>
      </c>
      <c r="P648" s="117" t="s">
        <v>541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c r="N649" s="117" t="s">
        <v>541</v>
      </c>
      <c r="O649" s="117" t="s">
        <v>541</v>
      </c>
      <c r="P649" s="117" t="s">
        <v>541</v>
      </c>
    </row>
    <row r="650" spans="1:22" s="118" customFormat="1" ht="84" customHeight="1">
      <c r="A650" s="252" t="s">
        <v>929</v>
      </c>
      <c r="B650" s="84"/>
      <c r="C650" s="295"/>
      <c r="D650" s="297"/>
      <c r="E650" s="317" t="s">
        <v>941</v>
      </c>
      <c r="F650" s="318"/>
      <c r="G650" s="318"/>
      <c r="H650" s="319"/>
      <c r="I650" s="122" t="s">
        <v>458</v>
      </c>
      <c r="J650" s="116">
        <f t="shared" si="32"/>
        <v>11</v>
      </c>
      <c r="K650" s="201" t="str">
        <f t="shared" si="33"/>
        <v>※</v>
      </c>
      <c r="L650" s="117" t="s">
        <v>541</v>
      </c>
      <c r="M650" s="117">
        <v>11</v>
      </c>
      <c r="N650" s="117" t="s">
        <v>541</v>
      </c>
      <c r="O650" s="117" t="s">
        <v>541</v>
      </c>
      <c r="P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c r="N655" s="117">
        <v>0</v>
      </c>
      <c r="O655" s="117">
        <v>0</v>
      </c>
      <c r="P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66" t="s">
        <v>1049</v>
      </c>
      <c r="P665" s="66" t="s">
        <v>1050</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66" t="s">
        <v>1049</v>
      </c>
      <c r="P681" s="66" t="s">
        <v>1050</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147</v>
      </c>
      <c r="K683" s="201" t="str">
        <f>IF(OR(COUNTIF(L683:P683,"未確認")&gt;0,COUNTIF(L683:P683,"*")&gt;0),"※","")</f>
        <v/>
      </c>
      <c r="L683" s="117">
        <v>32</v>
      </c>
      <c r="M683" s="117">
        <v>36</v>
      </c>
      <c r="N683" s="117">
        <v>40</v>
      </c>
      <c r="O683" s="117">
        <v>21</v>
      </c>
      <c r="P683" s="117">
        <v>18</v>
      </c>
    </row>
    <row r="684" spans="1:22" s="118" customFormat="1" ht="42" customHeight="1">
      <c r="A684" s="252" t="s">
        <v>960</v>
      </c>
      <c r="B684" s="119"/>
      <c r="C684" s="317" t="s">
        <v>498</v>
      </c>
      <c r="D684" s="318"/>
      <c r="E684" s="318"/>
      <c r="F684" s="318"/>
      <c r="G684" s="318"/>
      <c r="H684" s="319"/>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66" t="s">
        <v>1049</v>
      </c>
      <c r="P691" s="66" t="s">
        <v>1050</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66" t="s">
        <v>1049</v>
      </c>
      <c r="P704" s="66" t="s">
        <v>1050</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39215B-8FE1-4D9A-92F3-2C7C6A8FEA7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2019-11-15T09:55:57Z</dcterms:modified>
</cp:coreProperties>
</file>