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always"/>
  <mc:AlternateContent xmlns:mc="http://schemas.openxmlformats.org/markup-compatibility/2006">
    <mc:Choice Requires="x15">
      <x15ac:absPath xmlns:x15ac="http://schemas.microsoft.com/office/spreadsheetml/2010/11/ac" url="Z:\共用\★★★★02医政共用\★★★物価高騰対策\R7\05_緊急支援パッケージ\30_申請関係\申請書案\第2案（ランスタッド修正案）\法人一括申請用\"/>
    </mc:Choice>
  </mc:AlternateContent>
  <xr:revisionPtr revIDLastSave="0" documentId="13_ncr:1_{7C567DFF-E0FC-4675-9E93-0CCD8277F0FD}" xr6:coauthVersionLast="47" xr6:coauthVersionMax="47" xr10:uidLastSave="{00000000-0000-0000-0000-000000000000}"/>
  <bookViews>
    <workbookView xWindow="28692" yWindow="-7920" windowWidth="29016" windowHeight="15696" tabRatio="813" xr2:uid="{00000000-000D-0000-FFFF-FFFF00000000}"/>
  </bookViews>
  <sheets>
    <sheet name="委任状" sheetId="87" r:id="rId1"/>
    <sheet name="【有床診】賃上げ支援事業（申請書）" sheetId="96" r:id="rId2"/>
    <sheet name="別紙（有床診）" sheetId="92" r:id="rId3"/>
    <sheet name="【有床診】物価支援事業（申請書兼実績報告書）" sheetId="91" r:id="rId4"/>
    <sheet name="都道府県リスト" sheetId="62" state="hidden" r:id="rId5"/>
  </sheets>
  <definedNames>
    <definedName name="_xlnm.Print_Area" localSheetId="1">'【有床診】賃上げ支援事業（申請書）'!$A$1:$H$47</definedName>
    <definedName name="_xlnm.Print_Area" localSheetId="3">'【有床診】物価支援事業（申請書兼実績報告書）'!$A$1:$G$18</definedName>
    <definedName name="_xlnm.Print_Area" localSheetId="0">委任状!$B$2:$J$38</definedName>
    <definedName name="_xlnm.Print_Area" localSheetId="2">'別紙（有床診）'!$B$1:$C$10</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91" l="1"/>
  <c r="C40" i="96" l="1"/>
  <c r="G40" i="96" s="1"/>
  <c r="G14" i="91"/>
  <c r="G43" i="96" l="1"/>
  <c r="G11" i="91"/>
  <c r="G17" i="91" s="1"/>
  <c r="G46" i="96" l="1"/>
</calcChain>
</file>

<file path=xl/sharedStrings.xml><?xml version="1.0" encoding="utf-8"?>
<sst xmlns="http://schemas.openxmlformats.org/spreadsheetml/2006/main" count="140" uniqueCount="118">
  <si>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</si>
  <si>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</si>
  <si>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</si>
  <si>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</si>
  <si>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</si>
  <si>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</si>
  <si>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</si>
  <si>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</si>
  <si>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</si>
  <si>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</si>
  <si>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</si>
  <si>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</si>
  <si>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</si>
  <si>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</si>
  <si>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</si>
  <si>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</si>
  <si>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</si>
  <si>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</si>
  <si>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</si>
  <si>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</si>
  <si>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</si>
  <si>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</si>
  <si>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</si>
  <si>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</si>
  <si>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</si>
  <si>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</si>
  <si>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</si>
  <si>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</si>
  <si>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</si>
  <si>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</si>
  <si>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</si>
  <si>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</si>
  <si>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</si>
  <si>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</si>
  <si>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</si>
  <si>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</si>
  <si>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</si>
  <si>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</si>
  <si>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</si>
  <si>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</si>
  <si>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</si>
  <si>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</si>
  <si>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</si>
  <si>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</si>
  <si>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</si>
  <si>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</si>
  <si>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</si>
  <si>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</si>
  <si>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委任者</t>
    <rPh sb="0" eb="3">
      <t>イニンシャ</t>
    </rPh>
    <phoneticPr fontId="31"/>
  </si>
  <si>
    <t>住所</t>
    <rPh sb="0" eb="2">
      <t>ジュウショ</t>
    </rPh>
    <phoneticPr fontId="31"/>
  </si>
  <si>
    <t>役職・氏名</t>
    <rPh sb="0" eb="2">
      <t>ヤクショク</t>
    </rPh>
    <rPh sb="3" eb="5">
      <t>シメイ</t>
    </rPh>
    <phoneticPr fontId="31"/>
  </si>
  <si>
    <t>委任期間</t>
    <rPh sb="0" eb="2">
      <t>イニン</t>
    </rPh>
    <rPh sb="2" eb="4">
      <t>キカン</t>
    </rPh>
    <phoneticPr fontId="31"/>
  </si>
  <si>
    <t>から</t>
    <phoneticPr fontId="31"/>
  </si>
  <si>
    <t>まで。</t>
    <phoneticPr fontId="31"/>
  </si>
  <si>
    <t>受任者</t>
    <rPh sb="0" eb="3">
      <t>ジュニンシャ</t>
    </rPh>
    <phoneticPr fontId="31"/>
  </si>
  <si>
    <t>　ただし、その年度に属する出納整理期間を含む。</t>
    <rPh sb="7" eb="9">
      <t>ネンド</t>
    </rPh>
    <rPh sb="10" eb="11">
      <t>ゾク</t>
    </rPh>
    <rPh sb="13" eb="15">
      <t>スイトウ</t>
    </rPh>
    <rPh sb="15" eb="17">
      <t>セイリ</t>
    </rPh>
    <rPh sb="17" eb="19">
      <t>キカン</t>
    </rPh>
    <rPh sb="20" eb="21">
      <t>フク</t>
    </rPh>
    <phoneticPr fontId="31"/>
  </si>
  <si>
    <t>委　任　状</t>
    <rPh sb="0" eb="1">
      <t>イ</t>
    </rPh>
    <rPh sb="2" eb="3">
      <t>ニン</t>
    </rPh>
    <rPh sb="4" eb="5">
      <t>ジョウ</t>
    </rPh>
    <phoneticPr fontId="31"/>
  </si>
  <si>
    <t>　私は下記の者を代理人と定め、令和７年度　医療機関等における賃上げ・物価上昇に対する支援事業費補助金についての受領、返納及び精算に関する一切の権限を委任します。</t>
    <rPh sb="1" eb="2">
      <t>ワタシ</t>
    </rPh>
    <rPh sb="3" eb="5">
      <t>カキ</t>
    </rPh>
    <rPh sb="6" eb="7">
      <t>モノ</t>
    </rPh>
    <rPh sb="8" eb="11">
      <t>ダイリニン</t>
    </rPh>
    <rPh sb="12" eb="13">
      <t>サダ</t>
    </rPh>
    <rPh sb="55" eb="57">
      <t>ジュリョウ</t>
    </rPh>
    <rPh sb="58" eb="60">
      <t>ヘンノウ</t>
    </rPh>
    <rPh sb="60" eb="61">
      <t>オヨ</t>
    </rPh>
    <rPh sb="62" eb="64">
      <t>セイサン</t>
    </rPh>
    <rPh sb="65" eb="66">
      <t>カン</t>
    </rPh>
    <rPh sb="68" eb="70">
      <t>イッサイ</t>
    </rPh>
    <rPh sb="71" eb="73">
      <t>ケンゲン</t>
    </rPh>
    <rPh sb="74" eb="76">
      <t>イニン</t>
    </rPh>
    <phoneticPr fontId="31"/>
  </si>
  <si>
    <t>申請額</t>
    <rPh sb="0" eb="3">
      <t>シンセイガク</t>
    </rPh>
    <phoneticPr fontId="32"/>
  </si>
  <si>
    <t>×</t>
    <phoneticPr fontId="32"/>
  </si>
  <si>
    <t>＝</t>
    <phoneticPr fontId="3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</si>
  <si>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2"/>
  </si>
  <si>
    <t>チェック欄に「✔」を付すこと。（複数選択可）</t>
    <rPh sb="16" eb="18">
      <t>フクスウ</t>
    </rPh>
    <rPh sb="18" eb="21">
      <t>センタクカ</t>
    </rPh>
    <phoneticPr fontId="32"/>
  </si>
  <si>
    <t>項目</t>
    <rPh sb="0" eb="2">
      <t>コウモク</t>
    </rPh>
    <phoneticPr fontId="32"/>
  </si>
  <si>
    <t>チェック</t>
    <phoneticPr fontId="32"/>
  </si>
  <si>
    <t>O100 外来・在宅ベースアップ評価料（Ⅰ）</t>
    <phoneticPr fontId="32"/>
  </si>
  <si>
    <t>P100 歯科外来・在宅ベースアップ評価料（Ⅰ）</t>
    <phoneticPr fontId="32"/>
  </si>
  <si>
    <t>O102 入院ベースアップ評価料（医科）</t>
    <phoneticPr fontId="32"/>
  </si>
  <si>
    <t>P102 入院ベースアップ評価料（歯科）</t>
    <phoneticPr fontId="32"/>
  </si>
  <si>
    <t>訪問看護ベースアップ評価料（Ⅰ）</t>
    <phoneticPr fontId="32"/>
  </si>
  <si>
    <t>開設者：</t>
    <rPh sb="0" eb="3">
      <t>カイセツシャ</t>
    </rPh>
    <phoneticPr fontId="32"/>
  </si>
  <si>
    <t>【申請額】</t>
    <rPh sb="1" eb="3">
      <t>シンセイ</t>
    </rPh>
    <rPh sb="3" eb="4">
      <t>ガク</t>
    </rPh>
    <phoneticPr fontId="32"/>
  </si>
  <si>
    <t>【その他要件を満たすことの確認・誓約等】</t>
    <rPh sb="3" eb="4">
      <t>ホカ</t>
    </rPh>
    <rPh sb="4" eb="6">
      <t>ヨウケン</t>
    </rPh>
    <rPh sb="7" eb="8">
      <t>ミ</t>
    </rPh>
    <rPh sb="13" eb="15">
      <t>カクニン</t>
    </rPh>
    <rPh sb="16" eb="18">
      <t>セイヤク</t>
    </rPh>
    <rPh sb="18" eb="19">
      <t>トウ</t>
    </rPh>
    <phoneticPr fontId="32"/>
  </si>
  <si>
    <t>職種①</t>
    <rPh sb="0" eb="2">
      <t>ショクシュ</t>
    </rPh>
    <phoneticPr fontId="31"/>
  </si>
  <si>
    <t>職種②</t>
    <rPh sb="0" eb="2">
      <t>ショクシュ</t>
    </rPh>
    <phoneticPr fontId="31"/>
  </si>
  <si>
    <t>職種③</t>
    <rPh sb="0" eb="2">
      <t>ショクシュ</t>
    </rPh>
    <phoneticPr fontId="31"/>
  </si>
  <si>
    <t>医師</t>
    <rPh sb="0" eb="2">
      <t>イシ</t>
    </rPh>
    <phoneticPr fontId="31"/>
  </si>
  <si>
    <t>歯科医師</t>
    <rPh sb="0" eb="4">
      <t>シカイシ</t>
    </rPh>
    <phoneticPr fontId="31"/>
  </si>
  <si>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1"/>
  </si>
  <si>
    <t>③：②に該当する場合の職種構成は右表のとおり。</t>
    <rPh sb="4" eb="6">
      <t>ガイトウ</t>
    </rPh>
    <rPh sb="8" eb="10">
      <t>バアイ</t>
    </rPh>
    <rPh sb="11" eb="13">
      <t>ショクシュ</t>
    </rPh>
    <rPh sb="13" eb="15">
      <t>コウセイ</t>
    </rPh>
    <rPh sb="16" eb="18">
      <t>ウヒョウ</t>
    </rPh>
    <phoneticPr fontId="31"/>
  </si>
  <si>
    <t>　診療所等物価支援事業について、次のとおり申請し、診療に必要な経費を対象とした支援を受けたことを報告します。</t>
    <rPh sb="25" eb="27">
      <t>シンリョウ</t>
    </rPh>
    <rPh sb="28" eb="30">
      <t>ヒツヨウ</t>
    </rPh>
    <rPh sb="31" eb="33">
      <t>ケイヒ</t>
    </rPh>
    <rPh sb="34" eb="36">
      <t>タイショウ</t>
    </rPh>
    <rPh sb="39" eb="41">
      <t>シエン</t>
    </rPh>
    <rPh sb="42" eb="43">
      <t>ウ</t>
    </rPh>
    <rPh sb="48" eb="50">
      <t>ホウコク</t>
    </rPh>
    <phoneticPr fontId="32"/>
  </si>
  <si>
    <t>算定額</t>
    <rPh sb="0" eb="2">
      <t>サンテイ</t>
    </rPh>
    <rPh sb="2" eb="3">
      <t>ガク</t>
    </rPh>
    <phoneticPr fontId="32"/>
  </si>
  <si>
    <t>有床診療所の名称：</t>
    <rPh sb="0" eb="2">
      <t>ユウショウ</t>
    </rPh>
    <rPh sb="2" eb="5">
      <t>シンリョウジョ</t>
    </rPh>
    <rPh sb="6" eb="8">
      <t>メイショウ</t>
    </rPh>
    <phoneticPr fontId="32"/>
  </si>
  <si>
    <t>　診療所等賃上げ支援事業について、次のとおり申請します。</t>
    <rPh sb="27" eb="28">
      <t>ツギシンセイ</t>
    </rPh>
    <phoneticPr fontId="32"/>
  </si>
  <si>
    <t>委任状の有無：</t>
    <rPh sb="0" eb="3">
      <t>イニンジョウ</t>
    </rPh>
    <rPh sb="4" eb="6">
      <t>ウム</t>
    </rPh>
    <phoneticPr fontId="31"/>
  </si>
  <si>
    <t>対象病床数
(自動計算)</t>
    <rPh sb="0" eb="2">
      <t>タイショウ</t>
    </rPh>
    <rPh sb="2" eb="5">
      <t>ビョウショウスウ</t>
    </rPh>
    <rPh sb="7" eb="9">
      <t>ジドウ</t>
    </rPh>
    <rPh sb="9" eb="11">
      <t>ケイサン</t>
    </rPh>
    <phoneticPr fontId="32"/>
  </si>
  <si>
    <t>使用許可病床数
（R7.8.1時点）</t>
    <phoneticPr fontId="32"/>
  </si>
  <si>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32"/>
  </si>
  <si>
    <t>（④、⑤、⑥の重複可）</t>
    <rPh sb="7" eb="9">
      <t>チョウフク</t>
    </rPh>
    <rPh sb="9" eb="10">
      <t>カ</t>
    </rPh>
    <phoneticPr fontId="31"/>
  </si>
  <si>
    <t>⑦：本事業の給付額は④～⑥のために支出する。</t>
    <rPh sb="17" eb="19">
      <t>シシュツ</t>
    </rPh>
    <phoneticPr fontId="31"/>
  </si>
  <si>
    <t>⑥：令和７年度の対象職員のベースアップが令和７年３月31日時点の賃金水準と比較して2.0％を上回って実施しており、</t>
    <phoneticPr fontId="31"/>
  </si>
  <si>
    <t>　　令和７年12月から令和８年５月までの間の当該2.0％を上回る部分に充てる。</t>
    <phoneticPr fontId="31"/>
  </si>
  <si>
    <t>　　の水準を低下させていない。</t>
    <phoneticPr fontId="31"/>
  </si>
  <si>
    <t>　　罰金以上の刑に処せられていない。</t>
    <phoneticPr fontId="31"/>
  </si>
  <si>
    <t>①：令和８年３月１日時点において、別紙に掲げる診療報酬のいずれかを届け出ている。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33" eb="34">
      <t>トド</t>
    </rPh>
    <rPh sb="35" eb="36">
      <t>デ</t>
    </rPh>
    <phoneticPr fontId="32"/>
  </si>
  <si>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2"/>
  </si>
  <si>
    <t>　　令和８年６月１日時点で令和８年度診療報酬改定による見直し後のベースアップ評価料を届け出る。</t>
    <phoneticPr fontId="31"/>
  </si>
  <si>
    <t>給付額
（14床以上の場合）</t>
    <rPh sb="0" eb="3">
      <t>キュウフガク</t>
    </rPh>
    <rPh sb="7" eb="8">
      <t>ユカ</t>
    </rPh>
    <rPh sb="8" eb="10">
      <t>イジョウ</t>
    </rPh>
    <rPh sb="11" eb="13">
      <t>バアイ</t>
    </rPh>
    <phoneticPr fontId="32"/>
  </si>
  <si>
    <t>給付額
（13床以下の場合）</t>
    <rPh sb="0" eb="3">
      <t>キュウフガク</t>
    </rPh>
    <rPh sb="7" eb="8">
      <t>ユカ</t>
    </rPh>
    <rPh sb="8" eb="10">
      <t>イカ</t>
    </rPh>
    <rPh sb="11" eb="13">
      <t>バアイ</t>
    </rPh>
    <phoneticPr fontId="32"/>
  </si>
  <si>
    <t>給付額
（３床以上の場合）</t>
    <rPh sb="0" eb="3">
      <t>キュウフガク</t>
    </rPh>
    <rPh sb="6" eb="7">
      <t>ユカ</t>
    </rPh>
    <rPh sb="7" eb="9">
      <t>イジョウ</t>
    </rPh>
    <rPh sb="10" eb="12">
      <t>バアイ</t>
    </rPh>
    <phoneticPr fontId="32"/>
  </si>
  <si>
    <t>給付額
（２床以下の場合）</t>
    <rPh sb="0" eb="3">
      <t>キュウフガク</t>
    </rPh>
    <rPh sb="6" eb="7">
      <t>ユカ</t>
    </rPh>
    <rPh sb="7" eb="9">
      <t>イカ</t>
    </rPh>
    <rPh sb="10" eb="12">
      <t>バアイ</t>
    </rPh>
    <phoneticPr fontId="32"/>
  </si>
  <si>
    <t>様式第２号（有床診療所）</t>
    <rPh sb="0" eb="2">
      <t>ヨウシキ</t>
    </rPh>
    <rPh sb="2" eb="3">
      <t>ダイ</t>
    </rPh>
    <rPh sb="4" eb="5">
      <t>ゴウ</t>
    </rPh>
    <rPh sb="6" eb="8">
      <t>ユウショウ</t>
    </rPh>
    <rPh sb="8" eb="11">
      <t>シンリョウジョ</t>
    </rPh>
    <phoneticPr fontId="32"/>
  </si>
  <si>
    <t>茨城県知事　大井川和彦　殿</t>
    <rPh sb="0" eb="3">
      <t>イバラキケン</t>
    </rPh>
    <rPh sb="3" eb="5">
      <t>チジ</t>
    </rPh>
    <rPh sb="6" eb="11">
      <t>オオイガワカズヒコ</t>
    </rPh>
    <rPh sb="12" eb="13">
      <t>ドノ</t>
    </rPh>
    <phoneticPr fontId="32"/>
  </si>
  <si>
    <t>（様式第２号別紙）（有床診療所）</t>
    <rPh sb="1" eb="3">
      <t>ヨウシキ</t>
    </rPh>
    <rPh sb="3" eb="4">
      <t>ダイ</t>
    </rPh>
    <rPh sb="5" eb="6">
      <t>ゴウ</t>
    </rPh>
    <rPh sb="6" eb="8">
      <t>ベッシ</t>
    </rPh>
    <rPh sb="10" eb="12">
      <t>ユウショウ</t>
    </rPh>
    <rPh sb="12" eb="15">
      <t>シンリョウジョ</t>
    </rPh>
    <phoneticPr fontId="32"/>
  </si>
  <si>
    <t>様式第３号（有床診療所）</t>
    <rPh sb="0" eb="2">
      <t>ヨウシキ</t>
    </rPh>
    <rPh sb="2" eb="3">
      <t>ダイ</t>
    </rPh>
    <rPh sb="4" eb="5">
      <t>ゴウ</t>
    </rPh>
    <rPh sb="6" eb="8">
      <t>ユウショウ</t>
    </rPh>
    <rPh sb="8" eb="11">
      <t>シンリョウジョ</t>
    </rPh>
    <phoneticPr fontId="32"/>
  </si>
  <si>
    <t>茨城県知事　大井川和彦　殿</t>
    <rPh sb="0" eb="2">
      <t>イバラキ</t>
    </rPh>
    <rPh sb="2" eb="5">
      <t>ケンチジ</t>
    </rPh>
    <rPh sb="6" eb="9">
      <t>オオイガワ</t>
    </rPh>
    <rPh sb="9" eb="11">
      <t>カズヒコ</t>
    </rPh>
    <rPh sb="12" eb="13">
      <t>ドノ</t>
    </rPh>
    <phoneticPr fontId="31"/>
  </si>
  <si>
    <t>令和７年度茨城県医療機関賃上げ等支援事業申請書兼実績報告書（物価支援事業）</t>
    <rPh sb="0" eb="1">
      <t>レイ</t>
    </rPh>
    <rPh sb="1" eb="2">
      <t>ワ</t>
    </rPh>
    <rPh sb="3" eb="5">
      <t>ネンド</t>
    </rPh>
    <rPh sb="5" eb="8">
      <t>イバラキケン</t>
    </rPh>
    <rPh sb="8" eb="10">
      <t>イリョウ</t>
    </rPh>
    <rPh sb="10" eb="12">
      <t>キカン</t>
    </rPh>
    <rPh sb="12" eb="14">
      <t>チンア</t>
    </rPh>
    <rPh sb="15" eb="16">
      <t>ナド</t>
    </rPh>
    <rPh sb="16" eb="18">
      <t>シエン</t>
    </rPh>
    <rPh sb="18" eb="20">
      <t>ジギョウ</t>
    </rPh>
    <rPh sb="20" eb="23">
      <t>シンセイショ</t>
    </rPh>
    <rPh sb="23" eb="24">
      <t>ケン</t>
    </rPh>
    <rPh sb="24" eb="26">
      <t>ジッセキ</t>
    </rPh>
    <rPh sb="26" eb="29">
      <t>ホウコクショ</t>
    </rPh>
    <rPh sb="30" eb="32">
      <t>ブッカ</t>
    </rPh>
    <rPh sb="32" eb="34">
      <t>シエン</t>
    </rPh>
    <rPh sb="34" eb="36">
      <t>ジギョウ</t>
    </rPh>
    <phoneticPr fontId="32"/>
  </si>
  <si>
    <t>令和年度茨城県医療機関賃上げ等支援事業申請書（賃上げ支援事業）</t>
    <rPh sb="0" eb="1">
      <t>レイ</t>
    </rPh>
    <rPh sb="1" eb="2">
      <t>ワ</t>
    </rPh>
    <rPh sb="2" eb="4">
      <t>ネンド</t>
    </rPh>
    <rPh sb="4" eb="7">
      <t>イバラキケン</t>
    </rPh>
    <rPh sb="7" eb="9">
      <t>イリョウ</t>
    </rPh>
    <rPh sb="9" eb="11">
      <t>キカン</t>
    </rPh>
    <rPh sb="11" eb="13">
      <t>チンア</t>
    </rPh>
    <rPh sb="14" eb="15">
      <t>ナド</t>
    </rPh>
    <rPh sb="15" eb="17">
      <t>シエン</t>
    </rPh>
    <rPh sb="17" eb="19">
      <t>ジギョウ</t>
    </rPh>
    <rPh sb="19" eb="22">
      <t>シンセイショ</t>
    </rPh>
    <phoneticPr fontId="32"/>
  </si>
  <si>
    <t>法人名</t>
    <rPh sb="0" eb="2">
      <t>ホウジン</t>
    </rPh>
    <rPh sb="2" eb="3">
      <t>メイ</t>
    </rPh>
    <phoneticPr fontId="31"/>
  </si>
  <si>
    <t>④：本事業の給付額を活用してベースアップを実施する。</t>
    <phoneticPr fontId="32"/>
  </si>
  <si>
    <t>⑤：賃金表等や給与規程等の変更に時間を要するため、本事業の給付額を活用して一時金又は特別手当を支給する。</t>
    <rPh sb="37" eb="40">
      <t>イチジキン</t>
    </rPh>
    <phoneticPr fontId="31"/>
  </si>
  <si>
    <t>⑧：令和８年６月１日からベースアップの水準を維持又は拡大する。</t>
    <phoneticPr fontId="31"/>
  </si>
  <si>
    <t>⑨：本事業により賃金改善を行う時点から令和８年５月までの間、賃金項目（業績等に応じて変動するものを除く。）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1"/>
  </si>
  <si>
    <t>⑩：著しく偏った配分は行っていない。</t>
    <rPh sb="2" eb="3">
      <t>イチジル</t>
    </rPh>
    <rPh sb="5" eb="6">
      <t>カタヨ</t>
    </rPh>
    <rPh sb="8" eb="10">
      <t>ハイブン</t>
    </rPh>
    <rPh sb="11" eb="12">
      <t>オコナ</t>
    </rPh>
    <phoneticPr fontId="31"/>
  </si>
  <si>
    <t>⑪：労働基準法、労働災害補償保険法、最低賃金法、労働安全衛生法、雇用保険法その他の労働に関する法令に違反し、</t>
    <phoneticPr fontId="31"/>
  </si>
  <si>
    <t>⑫：労働保険料の納付が適正に行われている。</t>
    <phoneticPr fontId="31"/>
  </si>
  <si>
    <t>2026年　　月　　日</t>
    <rPh sb="4" eb="5">
      <t>ネン</t>
    </rPh>
    <rPh sb="7" eb="8">
      <t>ガツ</t>
    </rPh>
    <rPh sb="10" eb="11">
      <t>ニチ</t>
    </rPh>
    <phoneticPr fontId="31"/>
  </si>
  <si>
    <t>令和　年　月　日</t>
    <rPh sb="0" eb="2">
      <t>レイワ</t>
    </rPh>
    <rPh sb="3" eb="4">
      <t>ネン</t>
    </rPh>
    <rPh sb="5" eb="6">
      <t>ガツ</t>
    </rPh>
    <rPh sb="7" eb="8">
      <t>ニチ</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</si>
</sst>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4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b/>
      <sz val="12"/>
      <color theme="1"/>
      <name val="ＭＳ Ｐゴシック"/>
      <family val="3"/>
      <charset val="128"/>
      <scheme val="minor"/>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sz val="8"/>
      <color theme="1"/>
      <name val="ＭＳ ゴシック"/>
      <family val="3"/>
      <charset val="128"/>
    </font>
    <font>
      <sz val="10"/>
      <color theme="1"/>
      <name val="ＭＳ 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s>
  <borders count="1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s>
  <cellStyleXfs count="72">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3" applyNumberFormat="0" applyAlignment="0" applyProtection="0">
      <alignment vertical="center"/>
    </xf>
    <xf numFmtId="0" fontId="18" fillId="27" borderId="0" applyNumberFormat="0" applyBorder="0" applyAlignment="0" applyProtection="0">
      <alignment vertical="center"/>
    </xf>
    <xf numFmtId="0" fontId="14" fillId="28" borderId="4" applyNumberFormat="0" applyFont="0" applyAlignment="0" applyProtection="0">
      <alignment vertical="center"/>
    </xf>
    <xf numFmtId="0" fontId="19" fillId="0" borderId="5" applyNumberFormat="0" applyFill="0" applyAlignment="0" applyProtection="0">
      <alignment vertical="center"/>
    </xf>
    <xf numFmtId="0" fontId="20" fillId="29" borderId="0" applyNumberFormat="0" applyBorder="0" applyAlignment="0" applyProtection="0">
      <alignment vertical="center"/>
    </xf>
    <xf numFmtId="0" fontId="21" fillId="30" borderId="6" applyNumberFormat="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30" borderId="11" applyNumberFormat="0" applyAlignment="0" applyProtection="0">
      <alignment vertical="center"/>
    </xf>
    <xf numFmtId="0" fontId="28" fillId="0" borderId="0" applyNumberFormat="0" applyFill="0" applyBorder="0" applyAlignment="0" applyProtection="0">
      <alignment vertical="center"/>
    </xf>
    <xf numFmtId="0" fontId="29" fillId="31" borderId="6"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4" fillId="0" borderId="0"/>
    <xf numFmtId="38" fontId="34" fillId="0" borderId="0" applyFont="0" applyFill="0" applyBorder="0" applyAlignment="0" applyProtection="0"/>
    <xf numFmtId="0" fontId="37" fillId="0" borderId="0"/>
    <xf numFmtId="38" fontId="37" fillId="0" borderId="0" applyFont="0" applyFill="0" applyBorder="0" applyAlignment="0" applyProtection="0">
      <alignment vertical="center"/>
    </xf>
    <xf numFmtId="0" fontId="14" fillId="0" borderId="0">
      <alignment vertical="center"/>
    </xf>
    <xf numFmtId="0" fontId="14" fillId="0" borderId="0">
      <alignment vertical="center"/>
    </xf>
    <xf numFmtId="0" fontId="35" fillId="0" borderId="0">
      <alignment vertical="center"/>
    </xf>
    <xf numFmtId="38" fontId="14" fillId="0" borderId="0" applyFont="0" applyFill="0" applyBorder="0" applyAlignment="0" applyProtection="0">
      <alignment vertical="center"/>
    </xf>
    <xf numFmtId="0" fontId="38" fillId="0" borderId="0">
      <alignment vertical="center"/>
    </xf>
    <xf numFmtId="0" fontId="11" fillId="0" borderId="0">
      <alignment vertical="center"/>
    </xf>
    <xf numFmtId="38" fontId="11" fillId="0" borderId="0" applyFont="0" applyFill="0" applyBorder="0" applyAlignment="0" applyProtection="0">
      <alignment vertical="center"/>
    </xf>
    <xf numFmtId="0" fontId="38"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49">
    <xf numFmtId="0" fontId="0" fillId="0" borderId="0" xfId="0">
      <alignment vertical="center"/>
    </xf>
    <xf numFmtId="0" fontId="9" fillId="0" borderId="0" xfId="57">
      <alignment vertical="center"/>
    </xf>
    <xf numFmtId="0" fontId="26" fillId="0" borderId="0" xfId="0" applyFont="1" applyBorder="1">
      <alignment vertical="center"/>
    </xf>
    <xf numFmtId="176" fontId="39" fillId="33" borderId="2" xfId="68" applyNumberFormat="1" applyFont="1" applyFill="1" applyBorder="1" applyProtection="1">
      <alignment vertical="center"/>
      <protection locked="0"/>
    </xf>
    <xf numFmtId="0" fontId="36" fillId="0" borderId="0" xfId="0" applyFont="1" applyBorder="1" applyAlignment="1">
      <alignment vertical="center"/>
    </xf>
    <xf numFmtId="0" fontId="40" fillId="33" borderId="0" xfId="68" applyFont="1" applyFill="1" applyAlignment="1" applyProtection="1">
      <alignment horizontal="right" vertical="center"/>
      <protection locked="0"/>
    </xf>
    <xf numFmtId="0" fontId="39" fillId="33" borderId="2" xfId="68" applyFont="1" applyFill="1" applyBorder="1" applyAlignment="1" applyProtection="1">
      <alignment vertical="center" wrapText="1"/>
      <protection locked="0"/>
    </xf>
    <xf numFmtId="0" fontId="40" fillId="33" borderId="0" xfId="68" applyFont="1" applyFill="1" applyAlignment="1" applyProtection="1">
      <alignment horizontal="right" vertical="center" wrapText="1"/>
      <protection locked="0"/>
    </xf>
    <xf numFmtId="0" fontId="39" fillId="33" borderId="2" xfId="68" applyFont="1" applyFill="1" applyBorder="1" applyProtection="1">
      <alignment vertical="center"/>
      <protection locked="0"/>
    </xf>
    <xf numFmtId="0" fontId="40" fillId="0" borderId="0" xfId="68" applyFont="1" applyProtection="1">
      <alignment vertical="center"/>
    </xf>
    <xf numFmtId="0" fontId="39" fillId="0" borderId="0" xfId="68" applyFont="1" applyProtection="1">
      <alignment vertical="center"/>
    </xf>
    <xf numFmtId="0" fontId="41" fillId="0" borderId="0" xfId="68" applyFont="1" applyProtection="1">
      <alignment vertical="center"/>
    </xf>
    <xf numFmtId="0" fontId="39" fillId="0" borderId="0" xfId="68" applyFont="1" applyAlignment="1" applyProtection="1">
      <alignment vertical="center" wrapText="1"/>
    </xf>
    <xf numFmtId="0" fontId="39" fillId="0" borderId="2" xfId="68" applyFont="1" applyBorder="1" applyAlignment="1" applyProtection="1">
      <alignment horizontal="center" vertical="center"/>
    </xf>
    <xf numFmtId="0" fontId="39" fillId="0" borderId="0" xfId="68" applyFont="1" applyFill="1" applyProtection="1">
      <alignment vertical="center"/>
    </xf>
    <xf numFmtId="0" fontId="39" fillId="0" borderId="2" xfId="68" applyFont="1" applyBorder="1" applyAlignment="1" applyProtection="1">
      <alignment horizontal="center" vertical="center" wrapText="1"/>
    </xf>
    <xf numFmtId="0" fontId="39" fillId="0" borderId="0" xfId="68" applyFont="1" applyAlignment="1" applyProtection="1">
      <alignment horizontal="center" vertical="center"/>
    </xf>
    <xf numFmtId="0" fontId="39" fillId="0" borderId="2" xfId="68" applyFont="1" applyFill="1" applyBorder="1" applyAlignment="1" applyProtection="1">
      <alignment horizontal="center" vertical="center"/>
    </xf>
    <xf numFmtId="176" fontId="39" fillId="0" borderId="2" xfId="68" applyNumberFormat="1" applyFont="1" applyFill="1" applyBorder="1" applyProtection="1">
      <alignment vertical="center"/>
    </xf>
    <xf numFmtId="177" fontId="39" fillId="0" borderId="2" xfId="68" applyNumberFormat="1" applyFont="1" applyBorder="1" applyProtection="1">
      <alignment vertical="center"/>
    </xf>
    <xf numFmtId="177" fontId="39" fillId="0" borderId="2" xfId="68" applyNumberFormat="1" applyFont="1" applyFill="1" applyBorder="1" applyProtection="1">
      <alignment vertical="center"/>
    </xf>
    <xf numFmtId="176" fontId="39" fillId="0" borderId="0" xfId="68" applyNumberFormat="1" applyFont="1" applyFill="1" applyBorder="1" applyProtection="1">
      <alignment vertical="center"/>
    </xf>
    <xf numFmtId="177" fontId="39" fillId="0" borderId="0" xfId="68" applyNumberFormat="1" applyFont="1" applyBorder="1" applyProtection="1">
      <alignment vertical="center"/>
    </xf>
    <xf numFmtId="177" fontId="39" fillId="0" borderId="0" xfId="68" applyNumberFormat="1" applyFont="1" applyFill="1" applyBorder="1" applyProtection="1">
      <alignment vertical="center"/>
    </xf>
    <xf numFmtId="0" fontId="44" fillId="0" borderId="2" xfId="68" applyFont="1" applyBorder="1" applyAlignment="1" applyProtection="1">
      <alignment horizontal="center" vertical="center" wrapText="1"/>
    </xf>
    <xf numFmtId="0" fontId="39" fillId="0" borderId="0" xfId="68" applyFont="1" applyFill="1" applyBorder="1" applyAlignment="1" applyProtection="1">
      <alignment vertical="center"/>
    </xf>
    <xf numFmtId="177" fontId="39" fillId="0" borderId="2" xfId="69" applyNumberFormat="1" applyFont="1" applyFill="1" applyBorder="1" applyProtection="1">
      <alignment vertical="center"/>
    </xf>
    <xf numFmtId="0" fontId="42" fillId="0" borderId="0" xfId="68" applyFont="1" applyProtection="1">
      <alignment vertical="center"/>
    </xf>
    <xf numFmtId="0" fontId="40" fillId="0" borderId="0" xfId="68" applyFont="1" applyAlignment="1" applyProtection="1">
      <alignment horizontal="right" vertical="center"/>
    </xf>
    <xf numFmtId="0" fontId="42" fillId="0" borderId="0" xfId="68" applyFont="1" applyAlignment="1" applyProtection="1">
      <alignment horizontal="left" vertical="center"/>
    </xf>
    <xf numFmtId="0" fontId="42" fillId="0" borderId="2" xfId="68" applyFont="1" applyBorder="1" applyAlignment="1" applyProtection="1">
      <alignment horizontal="center" vertical="center"/>
    </xf>
    <xf numFmtId="0" fontId="42" fillId="0" borderId="12" xfId="68" applyFont="1" applyBorder="1" applyAlignment="1" applyProtection="1">
      <alignment horizontal="center" vertical="center"/>
    </xf>
    <xf numFmtId="0" fontId="42" fillId="0" borderId="2" xfId="68" applyFont="1" applyBorder="1" applyProtection="1">
      <alignment vertical="center"/>
    </xf>
    <xf numFmtId="0" fontId="43" fillId="0" borderId="0" xfId="68" applyFont="1" applyAlignment="1" applyProtection="1">
      <alignment vertical="center"/>
    </xf>
    <xf numFmtId="0" fontId="45" fillId="0" borderId="2" xfId="68" applyFont="1" applyBorder="1" applyAlignment="1" applyProtection="1">
      <alignment horizontal="center" vertical="center" wrapText="1"/>
    </xf>
    <xf numFmtId="0" fontId="39" fillId="0" borderId="0" xfId="68" applyFont="1" applyAlignment="1" applyProtection="1">
      <alignment horizontal="left" vertical="center" wrapText="1"/>
    </xf>
    <xf numFmtId="0" fontId="39" fillId="0" borderId="1" xfId="68" applyFont="1" applyBorder="1" applyAlignment="1" applyProtection="1">
      <alignment horizontal="left" vertical="center" wrapText="1"/>
    </xf>
    <xf numFmtId="0" fontId="39" fillId="0" borderId="0" xfId="68" applyFont="1" applyAlignment="1" applyProtection="1">
      <alignment horizontal="left" vertical="center"/>
    </xf>
    <xf numFmtId="0" fontId="43" fillId="0" borderId="0" xfId="68" applyFont="1" applyAlignment="1" applyProtection="1">
      <alignment horizontal="center" vertical="center"/>
    </xf>
    <xf numFmtId="0" fontId="26" fillId="0" borderId="0" xfId="0" applyFont="1" applyProtection="1">
      <alignment vertical="center"/>
      <protection locked="0"/>
    </xf>
    <xf numFmtId="0" fontId="36" fillId="0" borderId="0" xfId="0" applyFont="1" applyProtection="1">
      <alignment vertical="center"/>
      <protection locked="0"/>
    </xf>
    <xf numFmtId="0" fontId="36" fillId="0" borderId="0" xfId="0" applyFont="1" applyAlignment="1" applyProtection="1">
      <alignment horizontal="center" vertical="center"/>
      <protection locked="0"/>
    </xf>
    <xf numFmtId="0" fontId="33" fillId="0" borderId="0" xfId="0" applyFont="1" applyAlignment="1" applyProtection="1">
      <alignment horizontal="center" vertical="center"/>
    </xf>
    <xf numFmtId="0" fontId="36" fillId="0" borderId="0" xfId="0" applyFont="1" applyAlignment="1" applyProtection="1">
      <alignment horizontal="center" vertical="center"/>
    </xf>
    <xf numFmtId="0" fontId="36" fillId="0" borderId="0" xfId="0" applyFont="1" applyProtection="1">
      <alignment vertical="center"/>
    </xf>
    <xf numFmtId="0" fontId="36" fillId="0" borderId="0" xfId="0" applyFont="1" applyAlignment="1" applyProtection="1">
      <alignment horizontal="left" vertical="center" wrapText="1"/>
    </xf>
    <xf numFmtId="0" fontId="36" fillId="0" borderId="0" xfId="0" applyFont="1" applyAlignment="1" applyProtection="1">
      <alignment horizontal="center" vertical="center"/>
    </xf>
    <xf numFmtId="58" fontId="36" fillId="0" borderId="0" xfId="0" applyNumberFormat="1" applyFont="1" applyAlignment="1" applyProtection="1">
      <alignment horizontal="center" vertical="center"/>
    </xf>
    <xf numFmtId="0" fontId="36" fillId="0" borderId="0" xfId="0" applyFont="1" applyAlignment="1" applyProtection="1">
      <alignment horizontal="left" vertical="center"/>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00000000-0005-0000-0000-000020000000}"/>
    <cellStyle name="桁区切り 3" xfId="47" xr:uid="{00000000-0005-0000-0000-000021000000}"/>
    <cellStyle name="桁区切り 4" xfId="54" xr:uid="{00000000-0005-0000-0000-000022000000}"/>
    <cellStyle name="桁区切り 5" xfId="65" xr:uid="{00000000-0005-0000-0000-000023000000}"/>
    <cellStyle name="桁区切り 6" xfId="51" xr:uid="{00000000-0005-0000-0000-000024000000}"/>
    <cellStyle name="桁区切り 7" xfId="67" xr:uid="{00000000-0005-0000-0000-000025000000}"/>
    <cellStyle name="桁区切り 8" xfId="69" xr:uid="{00000000-0005-0000-0000-000026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00000000-0005-0000-0000-000030000000}"/>
    <cellStyle name="標準 11" xfId="61" xr:uid="{00000000-0005-0000-0000-000031000000}"/>
    <cellStyle name="標準 12" xfId="64" xr:uid="{00000000-0005-0000-0000-000032000000}"/>
    <cellStyle name="標準 13" xfId="66" xr:uid="{00000000-0005-0000-0000-000033000000}"/>
    <cellStyle name="標準 14" xfId="68" xr:uid="{00000000-0005-0000-0000-000034000000}"/>
    <cellStyle name="標準 14 2" xfId="70" xr:uid="{00000000-0005-0000-0000-000035000000}"/>
    <cellStyle name="標準 14 3" xfId="71" xr:uid="{00000000-0005-0000-0000-000036000000}"/>
    <cellStyle name="標準 2" xfId="42" xr:uid="{00000000-0005-0000-0000-000037000000}"/>
    <cellStyle name="標準 2 2" xfId="43" xr:uid="{00000000-0005-0000-0000-000038000000}"/>
    <cellStyle name="標準 2 2 2" xfId="48" xr:uid="{00000000-0005-0000-0000-000039000000}"/>
    <cellStyle name="標準 2 2 2 2" xfId="49" xr:uid="{00000000-0005-0000-0000-00003A000000}"/>
    <cellStyle name="標準 2 2 2 5" xfId="52" xr:uid="{00000000-0005-0000-0000-00003B000000}"/>
    <cellStyle name="標準 2 2_交付金交付申請書（一般）H25配布用 20130122 2" xfId="50" xr:uid="{00000000-0005-0000-0000-00003C000000}"/>
    <cellStyle name="標準 2 3" xfId="59" xr:uid="{00000000-0005-0000-0000-00003D000000}"/>
    <cellStyle name="標準 2 4" xfId="63" xr:uid="{00000000-0005-0000-0000-00003E000000}"/>
    <cellStyle name="標準 3" xfId="44" xr:uid="{00000000-0005-0000-0000-00003F000000}"/>
    <cellStyle name="標準 4" xfId="46" xr:uid="{00000000-0005-0000-0000-000040000000}"/>
    <cellStyle name="標準 5" xfId="53" xr:uid="{00000000-0005-0000-0000-000041000000}"/>
    <cellStyle name="標準 6" xfId="55" xr:uid="{00000000-0005-0000-0000-000042000000}"/>
    <cellStyle name="標準 7" xfId="56" xr:uid="{00000000-0005-0000-0000-000043000000}"/>
    <cellStyle name="標準 8" xfId="57" xr:uid="{00000000-0005-0000-0000-000044000000}"/>
    <cellStyle name="標準 8 2" xfId="62" xr:uid="{00000000-0005-0000-0000-000045000000}"/>
    <cellStyle name="標準 9" xfId="58" xr:uid="{00000000-0005-0000-0000-000046000000}"/>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203698</xdr:colOff>
      <xdr:row>1</xdr:row>
      <xdr:rowOff>81181</xdr:rowOff>
    </xdr:from>
    <xdr:to>
      <xdr:col>15</xdr:col>
      <xdr:colOff>59266</xdr:colOff>
      <xdr:row>5</xdr:row>
      <xdr:rowOff>148417</xdr:rowOff>
    </xdr:to>
    <xdr:sp macro="" textlink="">
      <xdr:nvSpPr>
        <xdr:cNvPr id="2" name="テキスト ボックス 1">
          <a:extLst>
            <a:ext uri="{FF2B5EF4-FFF2-40B4-BE49-F238E27FC236}">
              <a16:creationId xmlns:a16="http://schemas.microsoft.com/office/drawing/2014/main" id="{B2932DF9-452E-BA54-5A2A-ED60B4110B9C}"/>
            </a:ext>
          </a:extLst>
        </xdr:cNvPr>
        <xdr:cNvSpPr txBox="1"/>
      </xdr:nvSpPr>
      <xdr:spPr>
        <a:xfrm>
          <a:off x="6418231" y="250514"/>
          <a:ext cx="2505635" cy="7445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mn-lt"/>
              <a:ea typeface="+mn-ea"/>
              <a:cs typeface="+mn-cs"/>
            </a:rPr>
            <a:t>補助金の受領等を法人が行う場合には、委任状を作成してください。</a:t>
          </a:r>
          <a:endParaRPr lang="ja-JP" altLang="ja-JP" b="1">
            <a:effectLst/>
          </a:endParaRPr>
        </a:p>
      </xdr:txBody>
    </xdr:sp>
    <xdr:clientData/>
  </xdr:twoCellAnchor>
  <xdr:twoCellAnchor>
    <xdr:from>
      <xdr:col>11</xdr:col>
      <xdr:colOff>22860</xdr:colOff>
      <xdr:row>9</xdr:row>
      <xdr:rowOff>205740</xdr:rowOff>
    </xdr:from>
    <xdr:to>
      <xdr:col>14</xdr:col>
      <xdr:colOff>261619</xdr:colOff>
      <xdr:row>14</xdr:row>
      <xdr:rowOff>38100</xdr:rowOff>
    </xdr:to>
    <xdr:sp macro="" textlink="">
      <xdr:nvSpPr>
        <xdr:cNvPr id="3" name="テキスト ボックス 2">
          <a:extLst>
            <a:ext uri="{FF2B5EF4-FFF2-40B4-BE49-F238E27FC236}">
              <a16:creationId xmlns:a16="http://schemas.microsoft.com/office/drawing/2014/main" id="{497AF0F7-363A-4E74-B9EE-AC4972620531}"/>
            </a:ext>
          </a:extLst>
        </xdr:cNvPr>
        <xdr:cNvSpPr txBox="1"/>
      </xdr:nvSpPr>
      <xdr:spPr>
        <a:xfrm>
          <a:off x="6446520" y="1859280"/>
          <a:ext cx="2067559" cy="1089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dk1"/>
              </a:solidFill>
              <a:effectLst/>
              <a:latin typeface="+mn-lt"/>
              <a:ea typeface="+mn-ea"/>
              <a:cs typeface="+mn-cs"/>
            </a:rPr>
            <a:t>委任する医療機関の情報</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（例）</a:t>
          </a:r>
          <a:endParaRPr kumimoji="1" lang="en-US" altLang="ja-JP" sz="1100">
            <a:solidFill>
              <a:schemeClr val="dk1"/>
            </a:solidFill>
            <a:effectLst/>
            <a:latin typeface="+mn-lt"/>
            <a:ea typeface="+mn-ea"/>
            <a:cs typeface="+mn-cs"/>
          </a:endParaRPr>
        </a:p>
        <a:p>
          <a:r>
            <a:rPr lang="ja-JP" altLang="en-US">
              <a:effectLst/>
            </a:rPr>
            <a:t>　○○診療所</a:t>
          </a:r>
          <a:endParaRPr lang="en-US" altLang="ja-JP">
            <a:effectLst/>
          </a:endParaRPr>
        </a:p>
        <a:p>
          <a:r>
            <a:rPr lang="en-US" altLang="ja-JP" baseline="0">
              <a:effectLst/>
            </a:rPr>
            <a:t>   </a:t>
          </a:r>
          <a:r>
            <a:rPr lang="ja-JP" altLang="en-US">
              <a:effectLst/>
            </a:rPr>
            <a:t>○○県○○市○○ </a:t>
          </a:r>
          <a:endParaRPr lang="en-US" altLang="ja-JP">
            <a:effectLst/>
          </a:endParaRPr>
        </a:p>
        <a:p>
          <a:r>
            <a:rPr lang="en-US" altLang="ja-JP">
              <a:effectLst/>
            </a:rPr>
            <a:t>   </a:t>
          </a:r>
          <a:r>
            <a:rPr lang="ja-JP" altLang="en-US">
              <a:effectLst/>
            </a:rPr>
            <a:t>診療所長　○○　○○ </a:t>
          </a:r>
          <a:endParaRPr lang="ja-JP" altLang="ja-JP">
            <a:effectLst/>
          </a:endParaRPr>
        </a:p>
      </xdr:txBody>
    </xdr:sp>
    <xdr:clientData/>
  </xdr:twoCellAnchor>
  <xdr:twoCellAnchor>
    <xdr:from>
      <xdr:col>11</xdr:col>
      <xdr:colOff>0</xdr:colOff>
      <xdr:row>31</xdr:row>
      <xdr:rowOff>0</xdr:rowOff>
    </xdr:from>
    <xdr:to>
      <xdr:col>14</xdr:col>
      <xdr:colOff>238759</xdr:colOff>
      <xdr:row>35</xdr:row>
      <xdr:rowOff>220980</xdr:rowOff>
    </xdr:to>
    <xdr:sp macro="" textlink="">
      <xdr:nvSpPr>
        <xdr:cNvPr id="4" name="テキスト ボックス 3">
          <a:extLst>
            <a:ext uri="{FF2B5EF4-FFF2-40B4-BE49-F238E27FC236}">
              <a16:creationId xmlns:a16="http://schemas.microsoft.com/office/drawing/2014/main" id="{994FC46B-188F-431D-B431-D877B7D9B61C}"/>
            </a:ext>
          </a:extLst>
        </xdr:cNvPr>
        <xdr:cNvSpPr txBox="1"/>
      </xdr:nvSpPr>
      <xdr:spPr>
        <a:xfrm>
          <a:off x="6423660" y="6362700"/>
          <a:ext cx="2067559" cy="1089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chemeClr val="dk1"/>
              </a:solidFill>
              <a:effectLst/>
              <a:latin typeface="+mn-lt"/>
              <a:ea typeface="+mn-ea"/>
              <a:cs typeface="+mn-cs"/>
            </a:rPr>
            <a:t>受任する法人等の情報</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（例）</a:t>
          </a:r>
          <a:endParaRPr kumimoji="1" lang="en-US" altLang="ja-JP" sz="1100">
            <a:solidFill>
              <a:schemeClr val="dk1"/>
            </a:solidFill>
            <a:effectLst/>
            <a:latin typeface="+mn-lt"/>
            <a:ea typeface="+mn-ea"/>
            <a:cs typeface="+mn-cs"/>
          </a:endParaRPr>
        </a:p>
        <a:p>
          <a:r>
            <a:rPr lang="ja-JP" altLang="en-US">
              <a:effectLst/>
            </a:rPr>
            <a:t>　医療法人　○○会 </a:t>
          </a:r>
          <a:endParaRPr lang="en-US" altLang="ja-JP" sz="1100" b="1" i="0" u="none" strike="noStrike">
            <a:solidFill>
              <a:schemeClr val="dk1"/>
            </a:solidFill>
            <a:effectLst/>
            <a:latin typeface="+mn-lt"/>
            <a:ea typeface="+mn-ea"/>
            <a:cs typeface="+mn-cs"/>
          </a:endParaRPr>
        </a:p>
        <a:p>
          <a:r>
            <a:rPr lang="en-US" altLang="ja-JP" sz="1100" b="1" i="0" u="none" strike="noStrike" baseline="0">
              <a:solidFill>
                <a:schemeClr val="dk1"/>
              </a:solidFill>
              <a:effectLst/>
              <a:latin typeface="+mn-lt"/>
              <a:ea typeface="+mn-ea"/>
              <a:cs typeface="+mn-cs"/>
            </a:rPr>
            <a:t>   </a:t>
          </a:r>
          <a:r>
            <a:rPr lang="ja-JP" altLang="en-US">
              <a:effectLst/>
            </a:rPr>
            <a:t>○○県○○市○○ </a:t>
          </a:r>
          <a:endParaRPr lang="en-US" altLang="ja-JP">
            <a:effectLst/>
          </a:endParaRPr>
        </a:p>
        <a:p>
          <a:r>
            <a:rPr lang="en-US" altLang="ja-JP">
              <a:effectLst/>
            </a:rPr>
            <a:t>   </a:t>
          </a:r>
          <a:r>
            <a:rPr lang="ja-JP" altLang="en-US">
              <a:effectLst/>
            </a:rPr>
            <a:t>理事長　○○　○○ </a:t>
          </a:r>
          <a:endParaRPr lang="ja-JP" altLang="ja-JP">
            <a:effectLst/>
          </a:endParaRPr>
        </a:p>
      </xdr:txBody>
    </xdr:sp>
    <xdr:clientData/>
  </xdr:twoCellAnchor>
  <xdr:twoCellAnchor>
    <xdr:from>
      <xdr:col>11</xdr:col>
      <xdr:colOff>0</xdr:colOff>
      <xdr:row>22</xdr:row>
      <xdr:rowOff>0</xdr:rowOff>
    </xdr:from>
    <xdr:to>
      <xdr:col>14</xdr:col>
      <xdr:colOff>121920</xdr:colOff>
      <xdr:row>24</xdr:row>
      <xdr:rowOff>7620</xdr:rowOff>
    </xdr:to>
    <xdr:sp macro="" textlink="">
      <xdr:nvSpPr>
        <xdr:cNvPr id="5" name="テキスト ボックス 4">
          <a:extLst>
            <a:ext uri="{FF2B5EF4-FFF2-40B4-BE49-F238E27FC236}">
              <a16:creationId xmlns:a16="http://schemas.microsoft.com/office/drawing/2014/main" id="{C7D0787A-5413-400B-9F84-8043CE3B4DE1}"/>
            </a:ext>
          </a:extLst>
        </xdr:cNvPr>
        <xdr:cNvSpPr txBox="1"/>
      </xdr:nvSpPr>
      <xdr:spPr>
        <a:xfrm>
          <a:off x="6423660" y="4312920"/>
          <a:ext cx="1950720" cy="541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dk1"/>
              </a:solidFill>
              <a:effectLst/>
              <a:latin typeface="+mn-lt"/>
              <a:ea typeface="+mn-ea"/>
              <a:cs typeface="+mn-cs"/>
            </a:rPr>
            <a:t>委任の開始日は原則申請日としてください。</a:t>
          </a:r>
          <a:endParaRPr lang="ja-JP" altLang="ja-JP"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70930</xdr:colOff>
      <xdr:row>1</xdr:row>
      <xdr:rowOff>40532</xdr:rowOff>
    </xdr:from>
    <xdr:to>
      <xdr:col>11</xdr:col>
      <xdr:colOff>123298</xdr:colOff>
      <xdr:row>3</xdr:row>
      <xdr:rowOff>77338</xdr:rowOff>
    </xdr:to>
    <xdr:sp macro="" textlink="">
      <xdr:nvSpPr>
        <xdr:cNvPr id="2" name="テキスト ボックス 1">
          <a:extLst>
            <a:ext uri="{FF2B5EF4-FFF2-40B4-BE49-F238E27FC236}">
              <a16:creationId xmlns:a16="http://schemas.microsoft.com/office/drawing/2014/main" id="{DA34AE94-8FC9-4B15-9F5D-0C2721FB16D4}"/>
            </a:ext>
          </a:extLst>
        </xdr:cNvPr>
        <xdr:cNvSpPr txBox="1"/>
      </xdr:nvSpPr>
      <xdr:spPr>
        <a:xfrm>
          <a:off x="11632659" y="354654"/>
          <a:ext cx="2119495" cy="665051"/>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黄色の欄に入力してください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それ以外の欄に入力しないようご注意ください。</a:t>
          </a:r>
        </a:p>
      </xdr:txBody>
    </xdr:sp>
    <xdr:clientData/>
  </xdr:twoCellAnchor>
  <xdr:oneCellAnchor>
    <xdr:from>
      <xdr:col>8</xdr:col>
      <xdr:colOff>81063</xdr:colOff>
      <xdr:row>11</xdr:row>
      <xdr:rowOff>30399</xdr:rowOff>
    </xdr:from>
    <xdr:ext cx="2430780" cy="825867"/>
    <xdr:sp macro="" textlink="">
      <xdr:nvSpPr>
        <xdr:cNvPr id="3" name="テキスト ボックス 2">
          <a:extLst>
            <a:ext uri="{FF2B5EF4-FFF2-40B4-BE49-F238E27FC236}">
              <a16:creationId xmlns:a16="http://schemas.microsoft.com/office/drawing/2014/main" id="{6FF385DC-B921-4600-AEFA-CD2E67832B7D}"/>
            </a:ext>
          </a:extLst>
        </xdr:cNvPr>
        <xdr:cNvSpPr txBox="1"/>
      </xdr:nvSpPr>
      <xdr:spPr>
        <a:xfrm>
          <a:off x="11642792" y="2725771"/>
          <a:ext cx="2430780" cy="825867"/>
        </a:xfrm>
        <a:prstGeom prst="rect">
          <a:avLst/>
        </a:prstGeom>
        <a:solidFill>
          <a:sysClr val="window" lastClr="FFFFFF"/>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①又は②にチェックを入れてください。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②にチェックを入れた場合は、③にチェックするとともに、職種についてもプルダウンから入力して下さい。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oneCellAnchor>
  <xdr:oneCellAnchor>
    <xdr:from>
      <xdr:col>8</xdr:col>
      <xdr:colOff>101329</xdr:colOff>
      <xdr:row>18</xdr:row>
      <xdr:rowOff>0</xdr:rowOff>
    </xdr:from>
    <xdr:ext cx="4091940" cy="642484"/>
    <xdr:sp macro="" textlink="">
      <xdr:nvSpPr>
        <xdr:cNvPr id="4" name="テキスト ボックス 3">
          <a:extLst>
            <a:ext uri="{FF2B5EF4-FFF2-40B4-BE49-F238E27FC236}">
              <a16:creationId xmlns:a16="http://schemas.microsoft.com/office/drawing/2014/main" id="{407981F1-F941-4597-A330-1C925D5AB080}"/>
            </a:ext>
          </a:extLst>
        </xdr:cNvPr>
        <xdr:cNvSpPr txBox="1"/>
      </xdr:nvSpPr>
      <xdr:spPr>
        <a:xfrm>
          <a:off x="11663058" y="4904362"/>
          <a:ext cx="4091940" cy="642484"/>
        </a:xfrm>
        <a:prstGeom prst="rect">
          <a:avLst/>
        </a:prstGeom>
        <a:solidFill>
          <a:sysClr val="window" lastClr="FFFFFF"/>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④～⑥は該当するものにチェックを入れてください。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なお、⑤により賃金改善を実施する場合は、４，５月のベースアップが必須になることから、必ず④にもチェックを入れてください。</a:t>
          </a:r>
        </a:p>
      </xdr:txBody>
    </xdr:sp>
    <xdr:clientData/>
  </xdr:oneCellAnchor>
  <xdr:twoCellAnchor>
    <xdr:from>
      <xdr:col>8</xdr:col>
      <xdr:colOff>101329</xdr:colOff>
      <xdr:row>26</xdr:row>
      <xdr:rowOff>10133</xdr:rowOff>
    </xdr:from>
    <xdr:to>
      <xdr:col>11</xdr:col>
      <xdr:colOff>748057</xdr:colOff>
      <xdr:row>29</xdr:row>
      <xdr:rowOff>121352</xdr:rowOff>
    </xdr:to>
    <xdr:sp macro="" textlink="">
      <xdr:nvSpPr>
        <xdr:cNvPr id="6" name="テキスト ボックス 5">
          <a:extLst>
            <a:ext uri="{FF2B5EF4-FFF2-40B4-BE49-F238E27FC236}">
              <a16:creationId xmlns:a16="http://schemas.microsoft.com/office/drawing/2014/main" id="{A7864772-039B-4BB4-A92B-D572FA58FBEE}"/>
            </a:ext>
          </a:extLst>
        </xdr:cNvPr>
        <xdr:cNvSpPr txBox="1"/>
      </xdr:nvSpPr>
      <xdr:spPr>
        <a:xfrm>
          <a:off x="11663058" y="6373644"/>
          <a:ext cx="2713855" cy="658399"/>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⑦～⑫は必ずチェックを入れてください。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281940</xdr:colOff>
      <xdr:row>0</xdr:row>
      <xdr:rowOff>160020</xdr:rowOff>
    </xdr:from>
    <xdr:to>
      <xdr:col>6</xdr:col>
      <xdr:colOff>276308</xdr:colOff>
      <xdr:row>4</xdr:row>
      <xdr:rowOff>52015</xdr:rowOff>
    </xdr:to>
    <xdr:sp macro="" textlink="">
      <xdr:nvSpPr>
        <xdr:cNvPr id="2" name="テキスト ボックス 1">
          <a:extLst>
            <a:ext uri="{FF2B5EF4-FFF2-40B4-BE49-F238E27FC236}">
              <a16:creationId xmlns:a16="http://schemas.microsoft.com/office/drawing/2014/main" id="{D7FC4F63-706E-43A4-B345-52CC809E44A7}"/>
            </a:ext>
          </a:extLst>
        </xdr:cNvPr>
        <xdr:cNvSpPr txBox="1"/>
      </xdr:nvSpPr>
      <xdr:spPr>
        <a:xfrm>
          <a:off x="6576060" y="160020"/>
          <a:ext cx="1846028" cy="65399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黄色の欄に入力してください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それ以外の欄に入力しないようご注意ください。</a:t>
          </a:r>
        </a:p>
      </xdr:txBody>
    </xdr:sp>
    <xdr:clientData/>
  </xdr:twoCellAnchor>
  <xdr:twoCellAnchor>
    <xdr:from>
      <xdr:col>3</xdr:col>
      <xdr:colOff>266700</xdr:colOff>
      <xdr:row>6</xdr:row>
      <xdr:rowOff>15240</xdr:rowOff>
    </xdr:from>
    <xdr:to>
      <xdr:col>6</xdr:col>
      <xdr:colOff>33793</xdr:colOff>
      <xdr:row>7</xdr:row>
      <xdr:rowOff>167640</xdr:rowOff>
    </xdr:to>
    <xdr:sp macro="" textlink="">
      <xdr:nvSpPr>
        <xdr:cNvPr id="3" name="テキスト ボックス 2">
          <a:extLst>
            <a:ext uri="{FF2B5EF4-FFF2-40B4-BE49-F238E27FC236}">
              <a16:creationId xmlns:a16="http://schemas.microsoft.com/office/drawing/2014/main" id="{BF613D53-260B-441D-80B6-3432CDD7BCD8}"/>
            </a:ext>
          </a:extLst>
        </xdr:cNvPr>
        <xdr:cNvSpPr txBox="1"/>
      </xdr:nvSpPr>
      <xdr:spPr>
        <a:xfrm>
          <a:off x="6560820" y="1501140"/>
          <a:ext cx="1618753" cy="4572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該当するものにチェックを入れてください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272643</xdr:colOff>
      <xdr:row>2</xdr:row>
      <xdr:rowOff>20973</xdr:rowOff>
    </xdr:from>
    <xdr:to>
      <xdr:col>7</xdr:col>
      <xdr:colOff>2118671</xdr:colOff>
      <xdr:row>4</xdr:row>
      <xdr:rowOff>31812</xdr:rowOff>
    </xdr:to>
    <xdr:sp macro="" textlink="">
      <xdr:nvSpPr>
        <xdr:cNvPr id="2" name="テキスト ボックス 1">
          <a:extLst>
            <a:ext uri="{FF2B5EF4-FFF2-40B4-BE49-F238E27FC236}">
              <a16:creationId xmlns:a16="http://schemas.microsoft.com/office/drawing/2014/main" id="{C637AEDF-8801-4C6C-A8C2-F4980CDB4A45}"/>
            </a:ext>
          </a:extLst>
        </xdr:cNvPr>
        <xdr:cNvSpPr txBox="1"/>
      </xdr:nvSpPr>
      <xdr:spPr>
        <a:xfrm>
          <a:off x="8948258" y="622184"/>
          <a:ext cx="1846028" cy="65399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黄色の欄に入力してください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それ以外の欄に入力しないようご注意ください。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B2:O40"/>
  <sheetViews>
    <sheetView tabSelected="1" view="pageBreakPreview" zoomScaleNormal="100" zoomScaleSheetLayoutView="100" workbookViewId="0">
      <selection activeCell="J8" sqref="J8"/>
    </sheetView>
  </sheetViews>
  <sheetFormatPr defaultRowHeight="13.2"/>
  <cols>
    <col min="1" max="1" width="3" customWidth="1"/>
    <col min="3" max="3" width="10.77734375" customWidth="1"/>
    <col min="4" max="4" width="10.88671875" customWidth="1"/>
    <col min="6" max="6" width="6" customWidth="1"/>
    <col min="7" max="7" width="11.44140625" customWidth="1"/>
    <col min="9" max="9" width="11.44140625" customWidth="1"/>
    <col min="10" max="10" width="10.33203125" customWidth="1"/>
    <col min="11" max="11" width="3.109375" customWidth="1"/>
  </cols>
  <sheetData>
    <row r="2" spans="2:15" ht="13.2" customHeight="1">
      <c r="B2" s="42" t="s">
        <v>56</v>
      </c>
      <c r="C2" s="42"/>
      <c r="D2" s="42"/>
      <c r="E2" s="42"/>
      <c r="F2" s="42"/>
      <c r="G2" s="42"/>
      <c r="H2" s="42"/>
      <c r="I2" s="42"/>
      <c r="J2" s="42"/>
    </row>
    <row r="3" spans="2:15" ht="13.5" customHeight="1">
      <c r="B3" s="42"/>
      <c r="C3" s="42"/>
      <c r="D3" s="42"/>
      <c r="E3" s="42"/>
      <c r="F3" s="42"/>
      <c r="G3" s="42"/>
      <c r="H3" s="42"/>
      <c r="I3" s="42"/>
      <c r="J3" s="42"/>
    </row>
    <row r="4" spans="2:15" ht="13.5" customHeight="1">
      <c r="B4" s="42"/>
      <c r="C4" s="42"/>
      <c r="D4" s="42"/>
      <c r="E4" s="42"/>
      <c r="F4" s="42"/>
      <c r="G4" s="42"/>
      <c r="H4" s="42"/>
      <c r="I4" s="42"/>
      <c r="J4" s="42"/>
    </row>
    <row r="5" spans="2:15">
      <c r="B5" s="39"/>
      <c r="C5" s="39"/>
      <c r="D5" s="39"/>
      <c r="E5" s="39"/>
      <c r="F5" s="39"/>
      <c r="G5" s="39"/>
      <c r="H5" s="39"/>
      <c r="I5" s="39"/>
      <c r="J5" s="39"/>
    </row>
    <row r="6" spans="2:15">
      <c r="B6" s="39"/>
      <c r="C6" s="39"/>
      <c r="D6" s="39"/>
      <c r="E6" s="39"/>
      <c r="F6" s="39"/>
      <c r="G6" s="39"/>
      <c r="H6" s="39"/>
      <c r="I6" s="39"/>
      <c r="J6" s="39"/>
    </row>
    <row r="7" spans="2:15" ht="22.5" customHeight="1">
      <c r="B7" s="40"/>
      <c r="C7" s="40"/>
      <c r="D7" s="40"/>
      <c r="E7" s="40"/>
      <c r="F7" s="40"/>
      <c r="G7" s="40"/>
      <c r="H7" s="41" t="s">
        <v>116</v>
      </c>
      <c r="I7" s="41"/>
      <c r="J7" s="41"/>
    </row>
    <row r="8" spans="2:15" ht="14.4">
      <c r="B8" s="40"/>
      <c r="C8" s="40"/>
      <c r="D8" s="40"/>
      <c r="E8" s="40"/>
      <c r="F8" s="40"/>
      <c r="G8" s="40"/>
      <c r="H8" s="40"/>
      <c r="I8" s="40"/>
      <c r="J8" s="40"/>
    </row>
    <row r="9" spans="2:15" ht="14.4">
      <c r="B9" s="40"/>
      <c r="C9" s="40"/>
      <c r="D9" s="40"/>
      <c r="E9" s="40"/>
      <c r="F9" s="40"/>
      <c r="G9" s="40"/>
      <c r="H9" s="40"/>
      <c r="I9" s="40"/>
      <c r="J9" s="40"/>
    </row>
    <row r="10" spans="2:15" ht="27" customHeight="1">
      <c r="B10" s="43" t="s">
        <v>105</v>
      </c>
      <c r="C10" s="43"/>
      <c r="D10" s="43"/>
      <c r="E10" s="40"/>
      <c r="F10" s="40"/>
      <c r="G10" s="40"/>
      <c r="H10" s="40"/>
      <c r="I10" s="40"/>
      <c r="J10" s="40"/>
    </row>
    <row r="11" spans="2:15" ht="14.4">
      <c r="B11" s="40"/>
      <c r="C11" s="40"/>
      <c r="D11" s="40"/>
      <c r="E11" s="40"/>
      <c r="F11" s="40"/>
      <c r="G11" s="40"/>
      <c r="H11" s="40"/>
      <c r="I11" s="40"/>
      <c r="J11" s="40"/>
    </row>
    <row r="12" spans="2:15" ht="19.5" customHeight="1">
      <c r="B12" s="40"/>
      <c r="C12" s="40"/>
      <c r="D12" s="40"/>
      <c r="E12" s="40"/>
      <c r="F12" s="40"/>
      <c r="G12" s="44" t="s">
        <v>48</v>
      </c>
      <c r="H12" s="40"/>
      <c r="I12" s="40"/>
      <c r="J12" s="40"/>
      <c r="L12" s="4"/>
      <c r="M12" s="4"/>
      <c r="N12" s="4"/>
      <c r="O12" s="4"/>
    </row>
    <row r="13" spans="2:15" ht="19.5" customHeight="1">
      <c r="B13" s="40"/>
      <c r="C13" s="40"/>
      <c r="D13" s="40"/>
      <c r="E13" s="40"/>
      <c r="F13" s="40"/>
      <c r="G13" s="44" t="s">
        <v>49</v>
      </c>
      <c r="H13" s="40"/>
      <c r="I13" s="40"/>
      <c r="J13" s="40"/>
      <c r="L13" s="4"/>
      <c r="M13" s="4"/>
      <c r="N13" s="4"/>
      <c r="O13" s="4"/>
    </row>
    <row r="14" spans="2:15" ht="19.5" customHeight="1">
      <c r="B14" s="40"/>
      <c r="C14" s="40"/>
      <c r="D14" s="40"/>
      <c r="E14" s="40"/>
      <c r="F14" s="40"/>
      <c r="G14" s="44" t="s">
        <v>50</v>
      </c>
      <c r="H14" s="40"/>
      <c r="I14" s="40"/>
      <c r="J14" s="40"/>
      <c r="L14" s="4"/>
      <c r="M14" s="4"/>
      <c r="N14" s="4"/>
      <c r="O14" s="4"/>
    </row>
    <row r="15" spans="2:15" ht="14.4">
      <c r="B15" s="40"/>
      <c r="C15" s="40"/>
      <c r="D15" s="40"/>
      <c r="E15" s="40"/>
      <c r="F15" s="40"/>
      <c r="G15" s="40"/>
      <c r="H15" s="40"/>
      <c r="I15" s="40"/>
      <c r="J15" s="40"/>
    </row>
    <row r="16" spans="2:15" ht="14.4">
      <c r="B16" s="40"/>
      <c r="C16" s="40"/>
      <c r="D16" s="40"/>
      <c r="E16" s="40"/>
      <c r="F16" s="40"/>
      <c r="G16" s="40"/>
      <c r="H16" s="40"/>
      <c r="I16" s="40"/>
      <c r="J16" s="40"/>
    </row>
    <row r="17" spans="2:10" ht="14.4">
      <c r="B17" s="40"/>
      <c r="C17" s="40"/>
      <c r="D17" s="40"/>
      <c r="E17" s="40"/>
      <c r="F17" s="40"/>
      <c r="G17" s="40"/>
      <c r="H17" s="40"/>
      <c r="I17" s="40"/>
      <c r="J17" s="40"/>
    </row>
    <row r="18" spans="2:10" ht="14.4">
      <c r="B18" s="40"/>
      <c r="C18" s="40"/>
      <c r="D18" s="40"/>
      <c r="E18" s="40"/>
      <c r="F18" s="40"/>
      <c r="G18" s="40"/>
      <c r="H18" s="40"/>
      <c r="I18" s="40"/>
      <c r="J18" s="40"/>
    </row>
    <row r="19" spans="2:10" ht="13.5" customHeight="1">
      <c r="B19" s="45" t="s">
        <v>57</v>
      </c>
      <c r="C19" s="45"/>
      <c r="D19" s="45"/>
      <c r="E19" s="45"/>
      <c r="F19" s="45"/>
      <c r="G19" s="45"/>
      <c r="H19" s="45"/>
      <c r="I19" s="45"/>
      <c r="J19" s="45"/>
    </row>
    <row r="20" spans="2:10" ht="13.2" customHeight="1">
      <c r="B20" s="45"/>
      <c r="C20" s="45"/>
      <c r="D20" s="45"/>
      <c r="E20" s="45"/>
      <c r="F20" s="45"/>
      <c r="G20" s="45"/>
      <c r="H20" s="45"/>
      <c r="I20" s="45"/>
      <c r="J20" s="45"/>
    </row>
    <row r="21" spans="2:10" ht="13.2" customHeight="1">
      <c r="B21" s="45"/>
      <c r="C21" s="45"/>
      <c r="D21" s="45"/>
      <c r="E21" s="45"/>
      <c r="F21" s="45"/>
      <c r="G21" s="45"/>
      <c r="H21" s="45"/>
      <c r="I21" s="45"/>
      <c r="J21" s="45"/>
    </row>
    <row r="22" spans="2:10" ht="13.2" customHeight="1">
      <c r="B22" s="45"/>
      <c r="C22" s="45"/>
      <c r="D22" s="45"/>
      <c r="E22" s="45"/>
      <c r="F22" s="45"/>
      <c r="G22" s="45"/>
      <c r="H22" s="45"/>
      <c r="I22" s="45"/>
      <c r="J22" s="45"/>
    </row>
    <row r="23" spans="2:10" ht="14.4">
      <c r="B23" s="40"/>
      <c r="C23" s="40"/>
      <c r="D23" s="40"/>
      <c r="E23" s="40"/>
      <c r="F23" s="40"/>
      <c r="G23" s="40"/>
      <c r="H23" s="40"/>
      <c r="I23" s="40"/>
      <c r="J23" s="40"/>
    </row>
    <row r="24" spans="2:10" ht="27.75" customHeight="1">
      <c r="B24" s="40"/>
      <c r="C24" s="44" t="s">
        <v>51</v>
      </c>
      <c r="D24" s="41" t="s">
        <v>117</v>
      </c>
      <c r="E24" s="41"/>
      <c r="F24" s="46" t="s">
        <v>52</v>
      </c>
      <c r="G24" s="47">
        <v>46477</v>
      </c>
      <c r="H24" s="47"/>
      <c r="I24" s="46" t="s">
        <v>53</v>
      </c>
      <c r="J24" s="40"/>
    </row>
    <row r="25" spans="2:10" ht="14.4">
      <c r="B25" s="40"/>
      <c r="C25" s="40"/>
      <c r="D25" s="40"/>
      <c r="E25" s="40"/>
      <c r="F25" s="40"/>
      <c r="G25" s="40"/>
      <c r="H25" s="40"/>
      <c r="I25" s="40"/>
      <c r="J25" s="40"/>
    </row>
    <row r="26" spans="2:10" ht="33" customHeight="1">
      <c r="B26" s="40"/>
      <c r="C26" s="40"/>
      <c r="D26" s="48" t="s">
        <v>55</v>
      </c>
      <c r="E26" s="48"/>
      <c r="F26" s="48"/>
      <c r="G26" s="48"/>
      <c r="H26" s="48"/>
      <c r="I26" s="48"/>
      <c r="J26" s="40"/>
    </row>
    <row r="27" spans="2:10" ht="14.4">
      <c r="B27" s="40"/>
      <c r="C27" s="40"/>
      <c r="D27" s="40"/>
      <c r="E27" s="40"/>
      <c r="F27" s="40"/>
      <c r="G27" s="40"/>
      <c r="H27" s="40"/>
      <c r="I27" s="40"/>
      <c r="J27" s="40"/>
    </row>
    <row r="28" spans="2:10" ht="14.4">
      <c r="B28" s="40"/>
      <c r="C28" s="40"/>
      <c r="D28" s="40"/>
      <c r="E28" s="40"/>
      <c r="F28" s="40"/>
      <c r="G28" s="40"/>
      <c r="H28" s="40"/>
      <c r="I28" s="40"/>
      <c r="J28" s="40"/>
    </row>
    <row r="29" spans="2:10" ht="14.4">
      <c r="B29" s="40"/>
      <c r="C29" s="40"/>
      <c r="D29" s="40"/>
      <c r="E29" s="40"/>
      <c r="F29" s="40"/>
      <c r="G29" s="40"/>
      <c r="H29" s="40"/>
      <c r="I29" s="40"/>
      <c r="J29" s="40"/>
    </row>
    <row r="30" spans="2:10" ht="14.4">
      <c r="B30" s="40"/>
      <c r="C30" s="40"/>
      <c r="D30" s="40"/>
      <c r="E30" s="40"/>
      <c r="F30" s="40"/>
      <c r="G30" s="40"/>
      <c r="H30" s="40"/>
      <c r="I30" s="40"/>
      <c r="J30" s="40"/>
    </row>
    <row r="31" spans="2:10" ht="14.4">
      <c r="B31" s="40"/>
      <c r="C31" s="40"/>
      <c r="D31" s="40"/>
      <c r="E31" s="40"/>
      <c r="F31" s="40"/>
      <c r="G31" s="40"/>
      <c r="H31" s="40"/>
      <c r="I31" s="40"/>
      <c r="J31" s="40"/>
    </row>
    <row r="32" spans="2:10" ht="14.4">
      <c r="B32" s="40"/>
      <c r="C32" s="44" t="s">
        <v>54</v>
      </c>
      <c r="D32" s="40"/>
      <c r="E32" s="40"/>
      <c r="F32" s="40"/>
      <c r="G32" s="40"/>
      <c r="H32" s="40"/>
      <c r="I32" s="40"/>
      <c r="J32" s="40"/>
    </row>
    <row r="33" spans="2:10" ht="14.4">
      <c r="B33" s="40"/>
      <c r="C33" s="40"/>
      <c r="D33" s="40"/>
      <c r="E33" s="40"/>
      <c r="F33" s="40"/>
      <c r="G33" s="40"/>
      <c r="H33" s="40"/>
      <c r="I33" s="40"/>
      <c r="J33" s="40"/>
    </row>
    <row r="34" spans="2:10" ht="20.25" customHeight="1">
      <c r="B34" s="40"/>
      <c r="C34" s="40"/>
      <c r="D34" s="44" t="s">
        <v>108</v>
      </c>
      <c r="E34" s="40"/>
      <c r="F34" s="40"/>
      <c r="G34" s="40"/>
      <c r="H34" s="40"/>
      <c r="I34" s="40"/>
      <c r="J34" s="40"/>
    </row>
    <row r="35" spans="2:10" ht="20.25" customHeight="1">
      <c r="B35" s="40"/>
      <c r="C35" s="40"/>
      <c r="D35" s="44" t="s">
        <v>49</v>
      </c>
      <c r="E35" s="40"/>
      <c r="F35" s="40"/>
      <c r="G35" s="40"/>
      <c r="H35" s="40"/>
      <c r="I35" s="40"/>
      <c r="J35" s="40"/>
    </row>
    <row r="36" spans="2:10" ht="20.25" customHeight="1">
      <c r="B36" s="40"/>
      <c r="C36" s="40"/>
      <c r="D36" s="44" t="s">
        <v>50</v>
      </c>
      <c r="E36" s="40"/>
      <c r="F36" s="40"/>
      <c r="G36" s="40"/>
      <c r="H36" s="40"/>
      <c r="I36" s="40"/>
      <c r="J36" s="40"/>
    </row>
    <row r="37" spans="2:10" ht="14.4">
      <c r="B37" s="40"/>
      <c r="C37" s="40"/>
      <c r="D37" s="40"/>
      <c r="E37" s="40"/>
      <c r="F37" s="40"/>
      <c r="G37" s="40"/>
      <c r="H37" s="40"/>
      <c r="I37" s="40"/>
      <c r="J37" s="40"/>
    </row>
    <row r="38" spans="2:10" ht="14.4">
      <c r="B38" s="40"/>
      <c r="C38" s="40"/>
      <c r="D38" s="40"/>
      <c r="E38" s="40"/>
      <c r="F38" s="40"/>
      <c r="G38" s="40"/>
      <c r="H38" s="40"/>
      <c r="I38" s="40"/>
      <c r="J38" s="40"/>
    </row>
    <row r="39" spans="2:10">
      <c r="B39" s="2"/>
      <c r="C39" s="2"/>
      <c r="D39" s="2"/>
      <c r="E39" s="2"/>
      <c r="F39" s="2"/>
      <c r="G39" s="2"/>
      <c r="H39" s="2"/>
      <c r="I39" s="2"/>
      <c r="J39" s="2"/>
    </row>
    <row r="40" spans="2:10">
      <c r="B40" s="2"/>
      <c r="C40" s="2"/>
      <c r="D40" s="2"/>
      <c r="E40" s="2"/>
      <c r="F40" s="2"/>
      <c r="G40" s="2"/>
      <c r="H40" s="2"/>
      <c r="I40" s="2"/>
      <c r="J40" s="2"/>
    </row>
  </sheetData>
  <sheetProtection sheet="1" objects="1" scenarios="1" selectLockedCells="1"/>
  <mergeCells count="7">
    <mergeCell ref="B2:J4"/>
    <mergeCell ref="D26:I26"/>
    <mergeCell ref="H7:J7"/>
    <mergeCell ref="B10:D10"/>
    <mergeCell ref="B19:J22"/>
    <mergeCell ref="D24:E24"/>
    <mergeCell ref="G24:H24"/>
  </mergeCells>
  <phoneticPr fontId="31"/>
  <printOptions horizontalCentered="1" verticalCentered="1"/>
  <pageMargins left="0.70866141732283461" right="0.70866141732283461"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L46"/>
  <sheetViews>
    <sheetView showGridLines="0" view="pageBreakPreview" zoomScale="80" zoomScaleNormal="114" zoomScaleSheetLayoutView="80" workbookViewId="0">
      <selection activeCell="B19" sqref="B19"/>
    </sheetView>
  </sheetViews>
  <sheetFormatPr defaultColWidth="9" defaultRowHeight="14.4"/>
  <cols>
    <col min="1" max="1" width="2.77734375" style="10" customWidth="1"/>
    <col min="2" max="2" width="9.77734375" style="10" customWidth="1"/>
    <col min="3" max="3" width="19.6640625" style="10" customWidth="1"/>
    <col min="4" max="4" width="19" style="10" customWidth="1"/>
    <col min="5" max="5" width="29" style="10" customWidth="1"/>
    <col min="6" max="6" width="29.88671875" style="10" customWidth="1"/>
    <col min="7" max="7" width="33.21875" style="10" customWidth="1"/>
    <col min="8" max="8" width="8.33203125" style="10" customWidth="1"/>
    <col min="9" max="11" width="9" style="10"/>
    <col min="12" max="12" width="49.77734375" style="10" customWidth="1"/>
    <col min="13" max="16384" width="9" style="10"/>
  </cols>
  <sheetData>
    <row r="1" spans="2:12" ht="24.75" customHeight="1">
      <c r="B1" s="37" t="s">
        <v>101</v>
      </c>
      <c r="C1" s="37"/>
      <c r="D1" s="37"/>
      <c r="E1" s="37"/>
      <c r="F1" s="9" t="s">
        <v>84</v>
      </c>
      <c r="G1" s="5"/>
    </row>
    <row r="2" spans="2:12" ht="23.25" customHeight="1">
      <c r="B2" s="10" t="s">
        <v>102</v>
      </c>
      <c r="F2" s="9" t="s">
        <v>70</v>
      </c>
      <c r="G2" s="5"/>
    </row>
    <row r="3" spans="2:12" ht="26.25" customHeight="1">
      <c r="F3" s="9" t="s">
        <v>82</v>
      </c>
      <c r="G3" s="5"/>
    </row>
    <row r="4" spans="2:12" ht="24.75" customHeight="1">
      <c r="B4" s="38" t="s">
        <v>107</v>
      </c>
      <c r="C4" s="38"/>
      <c r="D4" s="38"/>
      <c r="E4" s="38"/>
      <c r="F4" s="38"/>
      <c r="G4" s="38"/>
      <c r="H4" s="38"/>
    </row>
    <row r="6" spans="2:12" ht="23.25" customHeight="1">
      <c r="B6" s="35" t="s">
        <v>83</v>
      </c>
      <c r="C6" s="35"/>
      <c r="D6" s="35"/>
      <c r="E6" s="35"/>
      <c r="F6" s="35"/>
      <c r="G6" s="35"/>
      <c r="H6" s="35"/>
    </row>
    <row r="8" spans="2:12" ht="18" customHeight="1">
      <c r="B8" s="11" t="s">
        <v>61</v>
      </c>
    </row>
    <row r="10" spans="2:12">
      <c r="B10" s="8"/>
      <c r="C10" s="10" t="s">
        <v>94</v>
      </c>
    </row>
    <row r="12" spans="2:12" ht="20.25" customHeight="1">
      <c r="B12" s="8"/>
      <c r="C12" s="10" t="s">
        <v>95</v>
      </c>
    </row>
    <row r="13" spans="2:12" ht="21.75" customHeight="1">
      <c r="C13" s="10" t="s">
        <v>96</v>
      </c>
      <c r="J13" s="10" t="s">
        <v>76</v>
      </c>
      <c r="K13" s="10" t="s">
        <v>77</v>
      </c>
      <c r="L13" s="12" t="s">
        <v>78</v>
      </c>
    </row>
    <row r="14" spans="2:12">
      <c r="E14" s="13" t="s">
        <v>73</v>
      </c>
      <c r="F14" s="13" t="s">
        <v>74</v>
      </c>
      <c r="G14" s="13" t="s">
        <v>75</v>
      </c>
    </row>
    <row r="15" spans="2:12" ht="77.400000000000006" customHeight="1">
      <c r="B15" s="8"/>
      <c r="C15" s="35" t="s">
        <v>79</v>
      </c>
      <c r="D15" s="36"/>
      <c r="E15" s="6"/>
      <c r="F15" s="6"/>
      <c r="G15" s="6"/>
    </row>
    <row r="17" spans="2:3" ht="18" customHeight="1">
      <c r="B17" s="11" t="s">
        <v>72</v>
      </c>
    </row>
    <row r="19" spans="2:3">
      <c r="B19" s="8"/>
      <c r="C19" s="10" t="s">
        <v>109</v>
      </c>
    </row>
    <row r="20" spans="2:3">
      <c r="B20" s="14"/>
      <c r="C20" s="10" t="s">
        <v>88</v>
      </c>
    </row>
    <row r="21" spans="2:3">
      <c r="B21" s="8"/>
      <c r="C21" s="10" t="s">
        <v>110</v>
      </c>
    </row>
    <row r="22" spans="2:3">
      <c r="B22" s="14"/>
      <c r="C22" s="10" t="s">
        <v>88</v>
      </c>
    </row>
    <row r="23" spans="2:3">
      <c r="B23" s="8"/>
      <c r="C23" s="10" t="s">
        <v>90</v>
      </c>
    </row>
    <row r="24" spans="2:3">
      <c r="B24" s="14"/>
      <c r="C24" s="10" t="s">
        <v>91</v>
      </c>
    </row>
    <row r="25" spans="2:3">
      <c r="B25" s="14"/>
      <c r="C25" s="10" t="s">
        <v>88</v>
      </c>
    </row>
    <row r="26" spans="2:3">
      <c r="B26" s="8"/>
      <c r="C26" s="10" t="s">
        <v>89</v>
      </c>
    </row>
    <row r="27" spans="2:3">
      <c r="B27" s="14"/>
    </row>
    <row r="28" spans="2:3">
      <c r="B28" s="8"/>
      <c r="C28" s="10" t="s">
        <v>111</v>
      </c>
    </row>
    <row r="29" spans="2:3">
      <c r="B29" s="14"/>
    </row>
    <row r="30" spans="2:3">
      <c r="B30" s="8"/>
      <c r="C30" s="10" t="s">
        <v>112</v>
      </c>
    </row>
    <row r="31" spans="2:3">
      <c r="B31" s="14"/>
      <c r="C31" s="10" t="s">
        <v>92</v>
      </c>
    </row>
    <row r="32" spans="2:3">
      <c r="B32" s="8"/>
      <c r="C32" s="10" t="s">
        <v>113</v>
      </c>
    </row>
    <row r="33" spans="2:7">
      <c r="B33" s="14"/>
    </row>
    <row r="34" spans="2:7">
      <c r="B34" s="8"/>
      <c r="C34" s="10" t="s">
        <v>114</v>
      </c>
    </row>
    <row r="35" spans="2:7">
      <c r="B35" s="14"/>
      <c r="C35" s="10" t="s">
        <v>93</v>
      </c>
    </row>
    <row r="36" spans="2:7">
      <c r="B36" s="8"/>
      <c r="C36" s="10" t="s">
        <v>115</v>
      </c>
    </row>
    <row r="37" spans="2:7">
      <c r="B37" s="11" t="s">
        <v>71</v>
      </c>
    </row>
    <row r="38" spans="2:7">
      <c r="B38" s="11"/>
    </row>
    <row r="39" spans="2:7" ht="37.5" customHeight="1">
      <c r="C39" s="15" t="s">
        <v>85</v>
      </c>
      <c r="D39" s="16"/>
      <c r="E39" s="15" t="s">
        <v>99</v>
      </c>
      <c r="F39" s="16"/>
      <c r="G39" s="17" t="s">
        <v>81</v>
      </c>
    </row>
    <row r="40" spans="2:7" ht="24.75" customHeight="1">
      <c r="C40" s="18">
        <f>C43-C46</f>
        <v>0</v>
      </c>
      <c r="D40" s="16" t="s">
        <v>59</v>
      </c>
      <c r="E40" s="19">
        <v>72000</v>
      </c>
      <c r="F40" s="16" t="s">
        <v>60</v>
      </c>
      <c r="G40" s="20">
        <f>IF(AND(C40&gt;=3,C40&lt;=19),C40*E40,0)</f>
        <v>0</v>
      </c>
    </row>
    <row r="41" spans="2:7">
      <c r="C41" s="21"/>
      <c r="D41" s="16"/>
      <c r="E41" s="22"/>
      <c r="F41" s="16"/>
      <c r="G41" s="23"/>
    </row>
    <row r="42" spans="2:7" ht="36.75" customHeight="1">
      <c r="C42" s="24" t="s">
        <v>86</v>
      </c>
      <c r="D42" s="16"/>
      <c r="E42" s="15" t="s">
        <v>100</v>
      </c>
      <c r="F42" s="16"/>
      <c r="G42" s="17" t="s">
        <v>81</v>
      </c>
    </row>
    <row r="43" spans="2:7" ht="24.75" customHeight="1">
      <c r="C43" s="3"/>
      <c r="D43" s="16"/>
      <c r="E43" s="19">
        <v>150000</v>
      </c>
      <c r="F43" s="16" t="s">
        <v>60</v>
      </c>
      <c r="G43" s="20">
        <f>IF(AND(C40&lt;=2,1&lt;=C40),150000,0)</f>
        <v>0</v>
      </c>
    </row>
    <row r="44" spans="2:7">
      <c r="C44" s="21"/>
      <c r="D44" s="16"/>
      <c r="E44" s="22"/>
      <c r="F44" s="16"/>
      <c r="G44" s="23"/>
    </row>
    <row r="45" spans="2:7" ht="38.4">
      <c r="C45" s="24" t="s">
        <v>87</v>
      </c>
      <c r="D45" s="16"/>
      <c r="E45" s="22"/>
      <c r="F45" s="16"/>
      <c r="G45" s="17" t="s">
        <v>58</v>
      </c>
    </row>
    <row r="46" spans="2:7" ht="33.75" customHeight="1">
      <c r="B46" s="25"/>
      <c r="C46" s="3"/>
      <c r="D46" s="25"/>
      <c r="E46" s="25"/>
      <c r="F46" s="25"/>
      <c r="G46" s="26">
        <f>MAX(G40,G43)</f>
        <v>0</v>
      </c>
    </row>
  </sheetData>
  <sheetProtection sheet="1" objects="1" scenarios="1" selectLockedCells="1"/>
  <mergeCells count="4">
    <mergeCell ref="C15:D15"/>
    <mergeCell ref="B1:E1"/>
    <mergeCell ref="B6:H6"/>
    <mergeCell ref="B4:H4"/>
  </mergeCells>
  <phoneticPr fontId="31"/>
  <dataValidations count="2">
    <dataValidation type="list" allowBlank="1" showInputMessage="1" showErrorMessage="1" sqref="E15:G15" xr:uid="{00000000-0002-0000-0100-000000000000}">
      <formula1>$J$13:$L$13</formula1>
    </dataValidation>
    <dataValidation type="list" allowBlank="1" showInputMessage="1" showErrorMessage="1" sqref="B10 B12 B15 B19 B21 B23 B26 B28 B30 B32 B34 B36" xr:uid="{00000000-0002-0000-0100-000001000000}">
      <formula1>"✓"</formula1>
    </dataValidation>
  </dataValidations>
  <printOptions horizontalCentered="1"/>
  <pageMargins left="0.25" right="0.25" top="0.75" bottom="0.75" header="0.3" footer="0.3"/>
  <pageSetup paperSize="9" scale="6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C11"/>
  <sheetViews>
    <sheetView view="pageBreakPreview" zoomScale="80" zoomScaleNormal="145" zoomScaleSheetLayoutView="80" workbookViewId="0">
      <selection activeCell="C2" sqref="C2"/>
    </sheetView>
  </sheetViews>
  <sheetFormatPr defaultColWidth="9" defaultRowHeight="13.2"/>
  <cols>
    <col min="1" max="1" width="9" style="27"/>
    <col min="2" max="2" width="64.33203125" style="27" customWidth="1"/>
    <col min="3" max="3" width="18.44140625" style="27" customWidth="1"/>
    <col min="4" max="16384" width="9" style="27"/>
  </cols>
  <sheetData>
    <row r="1" spans="2:3">
      <c r="B1" s="27" t="s">
        <v>103</v>
      </c>
    </row>
    <row r="2" spans="2:3" ht="14.4">
      <c r="B2" s="28" t="s">
        <v>70</v>
      </c>
      <c r="C2" s="7"/>
    </row>
    <row r="3" spans="2:3" ht="14.4">
      <c r="B3" s="28" t="s">
        <v>82</v>
      </c>
      <c r="C3" s="5"/>
    </row>
    <row r="4" spans="2:3" ht="18" customHeight="1">
      <c r="B4" s="29" t="s">
        <v>62</v>
      </c>
    </row>
    <row r="5" spans="2:3" ht="33" customHeight="1">
      <c r="B5" s="30" t="s">
        <v>63</v>
      </c>
      <c r="C5" s="31" t="s">
        <v>64</v>
      </c>
    </row>
    <row r="6" spans="2:3" ht="24" customHeight="1">
      <c r="B6" s="32" t="s">
        <v>65</v>
      </c>
      <c r="C6" s="8"/>
    </row>
    <row r="7" spans="2:3" ht="24" customHeight="1">
      <c r="B7" s="32" t="s">
        <v>66</v>
      </c>
      <c r="C7" s="8"/>
    </row>
    <row r="8" spans="2:3" ht="24" customHeight="1">
      <c r="B8" s="32" t="s">
        <v>67</v>
      </c>
      <c r="C8" s="8"/>
    </row>
    <row r="9" spans="2:3" ht="24" customHeight="1">
      <c r="B9" s="32" t="s">
        <v>68</v>
      </c>
      <c r="C9" s="8"/>
    </row>
    <row r="10" spans="2:3" ht="27.75" customHeight="1">
      <c r="B10" s="32" t="s">
        <v>69</v>
      </c>
      <c r="C10" s="8"/>
    </row>
    <row r="11" spans="2:3" ht="27.75" customHeight="1"/>
  </sheetData>
  <sheetProtection sheet="1" objects="1" scenarios="1" selectLockedCells="1"/>
  <phoneticPr fontId="31"/>
  <dataValidations count="1">
    <dataValidation type="list" allowBlank="1" showInputMessage="1" showErrorMessage="1" sqref="C6:C10"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B1:H18"/>
  <sheetViews>
    <sheetView showGridLines="0" view="pageBreakPreview" zoomScale="90" zoomScaleNormal="111" zoomScaleSheetLayoutView="90" workbookViewId="0">
      <selection activeCell="C17" sqref="C17"/>
    </sheetView>
  </sheetViews>
  <sheetFormatPr defaultColWidth="9" defaultRowHeight="14.4"/>
  <cols>
    <col min="1" max="1" width="2.77734375" style="10" customWidth="1"/>
    <col min="2" max="2" width="9.77734375" style="10" customWidth="1"/>
    <col min="3" max="3" width="19.6640625" style="10" customWidth="1"/>
    <col min="4" max="4" width="19" style="10" customWidth="1"/>
    <col min="5" max="5" width="22.109375" style="10" customWidth="1"/>
    <col min="6" max="6" width="25.109375" style="10" customWidth="1"/>
    <col min="7" max="7" width="28.109375" style="10" customWidth="1"/>
    <col min="8" max="8" width="33.109375" style="10" customWidth="1"/>
    <col min="9" max="16384" width="9" style="10"/>
  </cols>
  <sheetData>
    <row r="1" spans="2:8" ht="24.75" customHeight="1">
      <c r="B1" s="37" t="s">
        <v>104</v>
      </c>
      <c r="C1" s="37"/>
      <c r="D1" s="37"/>
      <c r="E1" s="37"/>
      <c r="F1" s="9" t="s">
        <v>84</v>
      </c>
      <c r="G1" s="5"/>
      <c r="H1" s="16"/>
    </row>
    <row r="2" spans="2:8" ht="23.25" customHeight="1">
      <c r="B2" s="10" t="s">
        <v>102</v>
      </c>
      <c r="F2" s="9" t="s">
        <v>70</v>
      </c>
      <c r="G2" s="5"/>
    </row>
    <row r="3" spans="2:8" ht="26.25" customHeight="1">
      <c r="F3" s="9" t="s">
        <v>82</v>
      </c>
      <c r="G3" s="5"/>
    </row>
    <row r="4" spans="2:8" ht="24.75" customHeight="1">
      <c r="B4" s="38" t="s">
        <v>106</v>
      </c>
      <c r="C4" s="38"/>
      <c r="D4" s="38"/>
      <c r="E4" s="38"/>
      <c r="F4" s="38"/>
      <c r="G4" s="38"/>
      <c r="H4" s="33"/>
    </row>
    <row r="6" spans="2:8" ht="23.25" customHeight="1">
      <c r="B6" s="35" t="s">
        <v>80</v>
      </c>
      <c r="C6" s="35"/>
      <c r="D6" s="35"/>
      <c r="E6" s="35"/>
      <c r="F6" s="35"/>
      <c r="G6" s="35"/>
      <c r="H6" s="35"/>
    </row>
    <row r="8" spans="2:8">
      <c r="B8" s="11" t="s">
        <v>71</v>
      </c>
    </row>
    <row r="9" spans="2:8">
      <c r="B9" s="11"/>
    </row>
    <row r="10" spans="2:8" ht="37.5" customHeight="1">
      <c r="C10" s="15" t="s">
        <v>85</v>
      </c>
      <c r="D10" s="16"/>
      <c r="E10" s="15" t="s">
        <v>97</v>
      </c>
      <c r="F10" s="16"/>
      <c r="G10" s="17" t="s">
        <v>81</v>
      </c>
    </row>
    <row r="11" spans="2:8" ht="24.75" customHeight="1">
      <c r="C11" s="18">
        <f>C14-C17</f>
        <v>0</v>
      </c>
      <c r="D11" s="16" t="s">
        <v>59</v>
      </c>
      <c r="E11" s="19">
        <v>13000</v>
      </c>
      <c r="F11" s="16" t="s">
        <v>60</v>
      </c>
      <c r="G11" s="20">
        <f>IF(AND(C11&gt;=14,C11&lt;=19),C11*E11,0)</f>
        <v>0</v>
      </c>
    </row>
    <row r="12" spans="2:8">
      <c r="C12" s="21"/>
      <c r="D12" s="16"/>
      <c r="E12" s="22"/>
      <c r="F12" s="16"/>
      <c r="G12" s="23"/>
    </row>
    <row r="13" spans="2:8" ht="36.75" customHeight="1">
      <c r="C13" s="34" t="s">
        <v>86</v>
      </c>
      <c r="D13" s="16"/>
      <c r="E13" s="15" t="s">
        <v>98</v>
      </c>
      <c r="F13" s="16"/>
      <c r="G13" s="17" t="s">
        <v>81</v>
      </c>
    </row>
    <row r="14" spans="2:8" ht="24.75" customHeight="1">
      <c r="C14" s="3"/>
      <c r="D14" s="16"/>
      <c r="E14" s="19">
        <v>170000</v>
      </c>
      <c r="F14" s="16" t="s">
        <v>60</v>
      </c>
      <c r="G14" s="20">
        <f>IF(AND(C11&lt;=13,1&lt;=C11),170000,0)</f>
        <v>0</v>
      </c>
    </row>
    <row r="15" spans="2:8">
      <c r="C15" s="21"/>
      <c r="D15" s="16"/>
      <c r="E15" s="22"/>
      <c r="F15" s="16"/>
      <c r="G15" s="23"/>
    </row>
    <row r="16" spans="2:8" ht="38.4">
      <c r="C16" s="24" t="s">
        <v>87</v>
      </c>
      <c r="D16" s="16"/>
      <c r="E16" s="22"/>
      <c r="F16" s="16"/>
      <c r="G16" s="17" t="s">
        <v>58</v>
      </c>
    </row>
    <row r="17" spans="2:7" ht="33.75" customHeight="1">
      <c r="B17" s="25"/>
      <c r="C17" s="3"/>
      <c r="D17" s="25"/>
      <c r="E17" s="25"/>
      <c r="F17" s="25"/>
      <c r="G17" s="26">
        <f>MAX(G11,G14)</f>
        <v>0</v>
      </c>
    </row>
    <row r="18" spans="2:7">
      <c r="G18" s="14"/>
    </row>
  </sheetData>
  <sheetProtection sheet="1" objects="1" scenarios="1" selectLockedCells="1"/>
  <mergeCells count="3">
    <mergeCell ref="B1:E1"/>
    <mergeCell ref="B6:H6"/>
    <mergeCell ref="B4:G4"/>
  </mergeCells>
  <phoneticPr fontId="31"/>
  <printOptions horizontalCentered="1"/>
  <pageMargins left="0.25" right="0.25" top="0.75" bottom="0.75" header="0.3" footer="0.3"/>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8"/>
  <sheetViews>
    <sheetView workbookViewId="0">
      <selection activeCell="G8" sqref="G8"/>
    </sheetView>
  </sheetViews>
  <sheetFormatPr defaultColWidth="9" defaultRowHeight="13.2"/>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37C16C-177A-4A80-B498-DEA6ED3B7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 ds:uri="239a7177-3063-4df8-ab7a-6b96235477f0"/>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委任状</vt:lpstr>
      <vt:lpstr>【有床診】賃上げ支援事業（申請書）</vt:lpstr>
      <vt:lpstr>別紙（有床診）</vt:lpstr>
      <vt:lpstr>【有床診】物価支援事業（申請書兼実績報告書）</vt:lpstr>
      <vt:lpstr>都道府県リスト</vt:lpstr>
      <vt:lpstr>'【有床診】賃上げ支援事業（申請書）'!Print_Area</vt:lpstr>
      <vt:lpstr>'【有床診】物価支援事業（申請書兼実績報告書）'!Print_Area</vt:lpstr>
      <vt:lpstr>委任状!Print_Area</vt:lpstr>
      <vt:lpstr>'別紙（有床診）'!Print_Area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鈴木　優太</cp:lastModifiedBy>
  <cp:revision>2</cp:revision>
  <cp:lastPrinted>2026-01-19T04:15:30Z</cp:lastPrinted>
  <dcterms:created xsi:type="dcterms:W3CDTF">2017-10-26T07:12:00Z</dcterms:created>
  <dcterms:modified xsi:type="dcterms:W3CDTF">2026-04-14T00:58:34Z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0x0101009A18A6F28ED98449BF9CF9F5AE10A0D1</vt:lpwstr>
  </property>
  <property fmtid="{D5CDD505-2E9C-101B-9397-08002B2CF9AE}" pid="4" name="ComplianceAssetId">
    <vt:lpwstr/>
  </property>
  <property fmtid="{D5CDD505-2E9C-101B-9397-08002B2CF9AE}" pid="5" name="TriggerFlowInfo">
    <vt:lpwstr/>
  </property>
</Properties>
</file>