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2.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3.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drawings/drawing4.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drawings/drawing5.xml" ContentType="application/vnd.openxmlformats-officedocument.drawing+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drawings/drawing6.xml" ContentType="application/vnd.openxmlformats-officedocument.drawing+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介護・障害福祉職員処遇改善事業\01_1 介護\★サービス提供体制確保事業補助金\★R5年度\00 交付要項\★県交付要項等（最新のものはこちら）\02 各種様式等\02 様式外の提出書類\"/>
    </mc:Choice>
  </mc:AlternateContent>
  <bookViews>
    <workbookView xWindow="0" yWindow="0" windowWidth="20490" windowHeight="6780"/>
  </bookViews>
  <sheets>
    <sheet name="時間外手当等" sheetId="5" r:id="rId1"/>
    <sheet name="夜勤手当" sheetId="9" r:id="rId2"/>
    <sheet name="業務手当" sheetId="16" r:id="rId3"/>
    <sheet name="【派遣応援用】時間外手当等" sheetId="7" r:id="rId4"/>
    <sheet name="【派遣応援分】夜勤手当" sheetId="8" r:id="rId5"/>
    <sheet name="【応援派遣用】業務手当" sheetId="13" r:id="rId6"/>
    <sheet name="サービス種別" sheetId="6" state="hidden" r:id="rId7"/>
  </sheets>
  <definedNames>
    <definedName name="_xlnm.Print_Area" localSheetId="5">【応援派遣用】業務手当!$A$1:$H$45</definedName>
    <definedName name="_xlnm.Print_Area" localSheetId="4">【派遣応援分】夜勤手当!$A$1:$H$41</definedName>
    <definedName name="_xlnm.Print_Area" localSheetId="3">【派遣応援用】時間外手当等!$A$1:$J$46</definedName>
    <definedName name="_xlnm.Print_Area" localSheetId="2">業務手当!$A$1:$H$42</definedName>
    <definedName name="_xlnm.Print_Area" localSheetId="0">時間外手当等!$A$1:$J$46</definedName>
    <definedName name="_xlnm.Print_Area" localSheetId="1">夜勤手当!$A$1:$H$39</definedName>
    <definedName name="_xlnm.Print_Titles" localSheetId="5">【応援派遣用】業務手当!$2:$24</definedName>
    <definedName name="_xlnm.Print_Titles" localSheetId="4">【派遣応援分】夜勤手当!$2:$20</definedName>
    <definedName name="_xlnm.Print_Titles" localSheetId="3">【派遣応援用】時間外手当等!$2:$25</definedName>
    <definedName name="_xlnm.Print_Titles" localSheetId="2">業務手当!$2:$21</definedName>
    <definedName name="_xlnm.Print_Titles" localSheetId="0">時間外手当等!$2:$23</definedName>
    <definedName name="_xlnm.Print_Titles" localSheetId="1">夜勤手当!$2:$18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9" i="5" l="1"/>
  <c r="Q7" i="5" l="1"/>
  <c r="H25" i="5"/>
  <c r="U25" i="5" s="1"/>
  <c r="H26" i="5"/>
  <c r="H27" i="5"/>
  <c r="S27" i="5" s="1"/>
  <c r="H28" i="5"/>
  <c r="S28" i="5" s="1"/>
  <c r="H29" i="5"/>
  <c r="U29" i="5" s="1"/>
  <c r="H30" i="5"/>
  <c r="S30" i="5" s="1"/>
  <c r="H31" i="5"/>
  <c r="S31" i="5" s="1"/>
  <c r="H32" i="5"/>
  <c r="S32" i="5" s="1"/>
  <c r="H33" i="5"/>
  <c r="S33" i="5" s="1"/>
  <c r="H34" i="5"/>
  <c r="H35" i="5"/>
  <c r="S35" i="5" s="1"/>
  <c r="H36" i="5"/>
  <c r="S36" i="5" s="1"/>
  <c r="H37" i="5"/>
  <c r="S37" i="5" s="1"/>
  <c r="H38" i="5"/>
  <c r="T38" i="5" s="1"/>
  <c r="H39" i="5"/>
  <c r="S39" i="5" s="1"/>
  <c r="H40" i="5"/>
  <c r="S40" i="5" s="1"/>
  <c r="H41" i="5"/>
  <c r="S41" i="5" s="1"/>
  <c r="H42" i="5"/>
  <c r="H43" i="5"/>
  <c r="T43" i="5" s="1"/>
  <c r="H44" i="5"/>
  <c r="S44" i="5" s="1"/>
  <c r="H45" i="5"/>
  <c r="S45" i="5" s="1"/>
  <c r="H46" i="5"/>
  <c r="U46" i="5" s="1"/>
  <c r="H47" i="5"/>
  <c r="S47" i="5" s="1"/>
  <c r="H48" i="5"/>
  <c r="S48" i="5" s="1"/>
  <c r="H49" i="5"/>
  <c r="S49" i="5" s="1"/>
  <c r="H50" i="5"/>
  <c r="H51" i="5"/>
  <c r="U51" i="5" s="1"/>
  <c r="H52" i="5"/>
  <c r="T52" i="5" s="1"/>
  <c r="H53" i="5"/>
  <c r="U53" i="5" s="1"/>
  <c r="H54" i="5"/>
  <c r="T54" i="5" s="1"/>
  <c r="H55" i="5"/>
  <c r="U55" i="5" s="1"/>
  <c r="H56" i="5"/>
  <c r="S56" i="5" s="1"/>
  <c r="H57" i="5"/>
  <c r="S57" i="5" s="1"/>
  <c r="H58" i="5"/>
  <c r="H59" i="5"/>
  <c r="S59" i="5" s="1"/>
  <c r="H60" i="5"/>
  <c r="S60" i="5" s="1"/>
  <c r="H61" i="5"/>
  <c r="S61" i="5" s="1"/>
  <c r="H62" i="5"/>
  <c r="S62" i="5" s="1"/>
  <c r="H63" i="5"/>
  <c r="T63" i="5" s="1"/>
  <c r="H64" i="5"/>
  <c r="S64" i="5" s="1"/>
  <c r="H65" i="5"/>
  <c r="T65" i="5" s="1"/>
  <c r="H66" i="5"/>
  <c r="H67" i="5"/>
  <c r="S67" i="5" s="1"/>
  <c r="H68" i="5"/>
  <c r="T68" i="5" s="1"/>
  <c r="H69" i="5"/>
  <c r="S69" i="5" s="1"/>
  <c r="H70" i="5"/>
  <c r="S70" i="5" s="1"/>
  <c r="H71" i="5"/>
  <c r="S71" i="5" s="1"/>
  <c r="H72" i="5"/>
  <c r="S72" i="5" s="1"/>
  <c r="H73" i="5"/>
  <c r="S73" i="5" s="1"/>
  <c r="H74" i="5"/>
  <c r="H75" i="5"/>
  <c r="T75" i="5" s="1"/>
  <c r="H76" i="5"/>
  <c r="U76" i="5" s="1"/>
  <c r="H77" i="5"/>
  <c r="S77" i="5" s="1"/>
  <c r="H78" i="5"/>
  <c r="S78" i="5" s="1"/>
  <c r="H79" i="5"/>
  <c r="U79" i="5" s="1"/>
  <c r="H80" i="5"/>
  <c r="S80" i="5" s="1"/>
  <c r="H81" i="5"/>
  <c r="T81" i="5" s="1"/>
  <c r="H82" i="5"/>
  <c r="H83" i="5"/>
  <c r="U83" i="5" s="1"/>
  <c r="H84" i="5"/>
  <c r="T84" i="5" s="1"/>
  <c r="H85" i="5"/>
  <c r="T85" i="5" s="1"/>
  <c r="H86" i="5"/>
  <c r="T86" i="5" s="1"/>
  <c r="H87" i="5"/>
  <c r="U87" i="5" s="1"/>
  <c r="H88" i="5"/>
  <c r="S88" i="5" s="1"/>
  <c r="H89" i="5"/>
  <c r="U89" i="5" s="1"/>
  <c r="H90" i="5"/>
  <c r="H91" i="5"/>
  <c r="U91" i="5" s="1"/>
  <c r="H92" i="5"/>
  <c r="S92" i="5" s="1"/>
  <c r="H93" i="5"/>
  <c r="U93" i="5" s="1"/>
  <c r="H94" i="5"/>
  <c r="S94" i="5" s="1"/>
  <c r="H95" i="5"/>
  <c r="T95" i="5" s="1"/>
  <c r="H96" i="5"/>
  <c r="S96" i="5" s="1"/>
  <c r="H97" i="5"/>
  <c r="S97" i="5" s="1"/>
  <c r="H98" i="5"/>
  <c r="H99" i="5"/>
  <c r="S99" i="5" s="1"/>
  <c r="H100" i="5"/>
  <c r="S100" i="5" s="1"/>
  <c r="H101" i="5"/>
  <c r="T101" i="5" s="1"/>
  <c r="H102" i="5"/>
  <c r="T102" i="5" s="1"/>
  <c r="H103" i="5"/>
  <c r="S103" i="5" s="1"/>
  <c r="H104" i="5"/>
  <c r="S104" i="5" s="1"/>
  <c r="H105" i="5"/>
  <c r="S105" i="5" s="1"/>
  <c r="H106" i="5"/>
  <c r="H107" i="5"/>
  <c r="T107" i="5" s="1"/>
  <c r="H108" i="5"/>
  <c r="S108" i="5" s="1"/>
  <c r="H109" i="5"/>
  <c r="S109" i="5" s="1"/>
  <c r="H110" i="5"/>
  <c r="U110" i="5" s="1"/>
  <c r="H111" i="5"/>
  <c r="S111" i="5" s="1"/>
  <c r="H112" i="5"/>
  <c r="S112" i="5" s="1"/>
  <c r="H113" i="5"/>
  <c r="S113" i="5" s="1"/>
  <c r="H114" i="5"/>
  <c r="H115" i="5"/>
  <c r="T115" i="5" s="1"/>
  <c r="H116" i="5"/>
  <c r="T116" i="5" s="1"/>
  <c r="H117" i="5"/>
  <c r="S117" i="5" s="1"/>
  <c r="H118" i="5"/>
  <c r="T118" i="5" s="1"/>
  <c r="H119" i="5"/>
  <c r="U119" i="5" s="1"/>
  <c r="H120" i="5"/>
  <c r="S120" i="5" s="1"/>
  <c r="H121" i="5"/>
  <c r="S121" i="5" s="1"/>
  <c r="H122" i="5"/>
  <c r="H123" i="5"/>
  <c r="S123" i="5" s="1"/>
  <c r="H24" i="5"/>
  <c r="T24" i="5" s="1"/>
  <c r="P25" i="5"/>
  <c r="Q25" i="5"/>
  <c r="R25" i="5"/>
  <c r="P26" i="5"/>
  <c r="Q26" i="5"/>
  <c r="R26" i="5"/>
  <c r="S26" i="5"/>
  <c r="T26" i="5"/>
  <c r="U26" i="5"/>
  <c r="P27" i="5"/>
  <c r="Q27" i="5"/>
  <c r="R27" i="5"/>
  <c r="T27" i="5"/>
  <c r="U27" i="5"/>
  <c r="P28" i="5"/>
  <c r="Q28" i="5"/>
  <c r="R28" i="5"/>
  <c r="P29" i="5"/>
  <c r="Q29" i="5"/>
  <c r="R29" i="5"/>
  <c r="P30" i="5"/>
  <c r="Q30" i="5"/>
  <c r="R30" i="5"/>
  <c r="P31" i="5"/>
  <c r="Q31" i="5"/>
  <c r="R31" i="5"/>
  <c r="P32" i="5"/>
  <c r="Q32" i="5"/>
  <c r="R32" i="5"/>
  <c r="P33" i="5"/>
  <c r="Q33" i="5"/>
  <c r="R33" i="5"/>
  <c r="P34" i="5"/>
  <c r="Q34" i="5"/>
  <c r="R34" i="5"/>
  <c r="S34" i="5"/>
  <c r="T34" i="5"/>
  <c r="U34" i="5"/>
  <c r="P35" i="5"/>
  <c r="Q35" i="5"/>
  <c r="R35" i="5"/>
  <c r="P36" i="5"/>
  <c r="Q36" i="5"/>
  <c r="R36" i="5"/>
  <c r="P37" i="5"/>
  <c r="Q37" i="5"/>
  <c r="R37" i="5"/>
  <c r="P38" i="5"/>
  <c r="Q38" i="5"/>
  <c r="R38" i="5"/>
  <c r="P39" i="5"/>
  <c r="Q39" i="5"/>
  <c r="R39" i="5"/>
  <c r="P40" i="5"/>
  <c r="Q40" i="5"/>
  <c r="R40" i="5"/>
  <c r="P41" i="5"/>
  <c r="Q41" i="5"/>
  <c r="R41" i="5"/>
  <c r="P42" i="5"/>
  <c r="Q42" i="5"/>
  <c r="R42" i="5"/>
  <c r="S42" i="5"/>
  <c r="T42" i="5"/>
  <c r="U42" i="5"/>
  <c r="P43" i="5"/>
  <c r="Q43" i="5"/>
  <c r="R43" i="5"/>
  <c r="S43" i="5"/>
  <c r="P44" i="5"/>
  <c r="Q44" i="5"/>
  <c r="R44" i="5"/>
  <c r="P45" i="5"/>
  <c r="Q45" i="5"/>
  <c r="R45" i="5"/>
  <c r="P46" i="5"/>
  <c r="Q46" i="5"/>
  <c r="R46" i="5"/>
  <c r="P47" i="5"/>
  <c r="Q47" i="5"/>
  <c r="R47" i="5"/>
  <c r="P48" i="5"/>
  <c r="Q48" i="5"/>
  <c r="R48" i="5"/>
  <c r="P49" i="5"/>
  <c r="Q49" i="5"/>
  <c r="R49" i="5"/>
  <c r="P50" i="5"/>
  <c r="Q50" i="5"/>
  <c r="R50" i="5"/>
  <c r="S50" i="5"/>
  <c r="T50" i="5"/>
  <c r="U50" i="5"/>
  <c r="P51" i="5"/>
  <c r="Q51" i="5"/>
  <c r="R51" i="5"/>
  <c r="T51" i="5"/>
  <c r="P52" i="5"/>
  <c r="Q52" i="5"/>
  <c r="R52" i="5"/>
  <c r="P53" i="5"/>
  <c r="Q53" i="5"/>
  <c r="R53" i="5"/>
  <c r="P54" i="5"/>
  <c r="Q54" i="5"/>
  <c r="R54" i="5"/>
  <c r="P55" i="5"/>
  <c r="Q55" i="5"/>
  <c r="R55" i="5"/>
  <c r="P56" i="5"/>
  <c r="Q56" i="5"/>
  <c r="R56" i="5"/>
  <c r="P57" i="5"/>
  <c r="Q57" i="5"/>
  <c r="R57" i="5"/>
  <c r="P58" i="5"/>
  <c r="Q58" i="5"/>
  <c r="R58" i="5"/>
  <c r="S58" i="5"/>
  <c r="T58" i="5"/>
  <c r="U58" i="5"/>
  <c r="P59" i="5"/>
  <c r="Q59" i="5"/>
  <c r="R59" i="5"/>
  <c r="T59" i="5"/>
  <c r="P60" i="5"/>
  <c r="Q60" i="5"/>
  <c r="R60" i="5"/>
  <c r="P61" i="5"/>
  <c r="Q61" i="5"/>
  <c r="R61" i="5"/>
  <c r="P62" i="5"/>
  <c r="Q62" i="5"/>
  <c r="R62" i="5"/>
  <c r="P63" i="5"/>
  <c r="Q63" i="5"/>
  <c r="R63" i="5"/>
  <c r="P64" i="5"/>
  <c r="Q64" i="5"/>
  <c r="R64" i="5"/>
  <c r="P65" i="5"/>
  <c r="Q65" i="5"/>
  <c r="R65" i="5"/>
  <c r="P66" i="5"/>
  <c r="Q66" i="5"/>
  <c r="R66" i="5"/>
  <c r="S66" i="5"/>
  <c r="T66" i="5"/>
  <c r="U66" i="5"/>
  <c r="P67" i="5"/>
  <c r="Q67" i="5"/>
  <c r="R67" i="5"/>
  <c r="P68" i="5"/>
  <c r="Q68" i="5"/>
  <c r="R68" i="5"/>
  <c r="P69" i="5"/>
  <c r="Q69" i="5"/>
  <c r="R69" i="5"/>
  <c r="P70" i="5"/>
  <c r="Q70" i="5"/>
  <c r="R70" i="5"/>
  <c r="P71" i="5"/>
  <c r="Q71" i="5"/>
  <c r="R71" i="5"/>
  <c r="P72" i="5"/>
  <c r="Q72" i="5"/>
  <c r="R72" i="5"/>
  <c r="P73" i="5"/>
  <c r="Q73" i="5"/>
  <c r="R73" i="5"/>
  <c r="P74" i="5"/>
  <c r="Q74" i="5"/>
  <c r="R74" i="5"/>
  <c r="S74" i="5"/>
  <c r="T74" i="5"/>
  <c r="U74" i="5"/>
  <c r="P75" i="5"/>
  <c r="Q75" i="5"/>
  <c r="R75" i="5"/>
  <c r="S75" i="5"/>
  <c r="P76" i="5"/>
  <c r="Q76" i="5"/>
  <c r="R76" i="5"/>
  <c r="P77" i="5"/>
  <c r="Q77" i="5"/>
  <c r="R77" i="5"/>
  <c r="P78" i="5"/>
  <c r="Q78" i="5"/>
  <c r="R78" i="5"/>
  <c r="P79" i="5"/>
  <c r="Q79" i="5"/>
  <c r="R79" i="5"/>
  <c r="P80" i="5"/>
  <c r="Q80" i="5"/>
  <c r="R80" i="5"/>
  <c r="P81" i="5"/>
  <c r="Q81" i="5"/>
  <c r="R81" i="5"/>
  <c r="P82" i="5"/>
  <c r="Q82" i="5"/>
  <c r="R82" i="5"/>
  <c r="S82" i="5"/>
  <c r="T82" i="5"/>
  <c r="U82" i="5"/>
  <c r="P83" i="5"/>
  <c r="Q83" i="5"/>
  <c r="R83" i="5"/>
  <c r="P84" i="5"/>
  <c r="Q84" i="5"/>
  <c r="R84" i="5"/>
  <c r="P85" i="5"/>
  <c r="Q85" i="5"/>
  <c r="R85" i="5"/>
  <c r="P86" i="5"/>
  <c r="Q86" i="5"/>
  <c r="R86" i="5"/>
  <c r="P87" i="5"/>
  <c r="Q87" i="5"/>
  <c r="R87" i="5"/>
  <c r="P88" i="5"/>
  <c r="Q88" i="5"/>
  <c r="R88" i="5"/>
  <c r="P89" i="5"/>
  <c r="Q89" i="5"/>
  <c r="R89" i="5"/>
  <c r="P90" i="5"/>
  <c r="Q90" i="5"/>
  <c r="R90" i="5"/>
  <c r="S90" i="5"/>
  <c r="T90" i="5"/>
  <c r="U90" i="5"/>
  <c r="P91" i="5"/>
  <c r="Q91" i="5"/>
  <c r="R91" i="5"/>
  <c r="P92" i="5"/>
  <c r="Q92" i="5"/>
  <c r="R92" i="5"/>
  <c r="P93" i="5"/>
  <c r="Q93" i="5"/>
  <c r="R93" i="5"/>
  <c r="P94" i="5"/>
  <c r="Q94" i="5"/>
  <c r="R94" i="5"/>
  <c r="P95" i="5"/>
  <c r="Q95" i="5"/>
  <c r="R95" i="5"/>
  <c r="P96" i="5"/>
  <c r="Q96" i="5"/>
  <c r="R96" i="5"/>
  <c r="P97" i="5"/>
  <c r="Q97" i="5"/>
  <c r="R97" i="5"/>
  <c r="P98" i="5"/>
  <c r="Q98" i="5"/>
  <c r="R98" i="5"/>
  <c r="S98" i="5"/>
  <c r="T98" i="5"/>
  <c r="U98" i="5"/>
  <c r="P99" i="5"/>
  <c r="Q99" i="5"/>
  <c r="R99" i="5"/>
  <c r="P100" i="5"/>
  <c r="Q100" i="5"/>
  <c r="R100" i="5"/>
  <c r="P101" i="5"/>
  <c r="Q101" i="5"/>
  <c r="R101" i="5"/>
  <c r="P102" i="5"/>
  <c r="Q102" i="5"/>
  <c r="R102" i="5"/>
  <c r="P103" i="5"/>
  <c r="Q103" i="5"/>
  <c r="R103" i="5"/>
  <c r="P104" i="5"/>
  <c r="Q104" i="5"/>
  <c r="R104" i="5"/>
  <c r="P105" i="5"/>
  <c r="Q105" i="5"/>
  <c r="R105" i="5"/>
  <c r="P106" i="5"/>
  <c r="Q106" i="5"/>
  <c r="R106" i="5"/>
  <c r="S106" i="5"/>
  <c r="J106" i="5" s="1"/>
  <c r="T106" i="5"/>
  <c r="U106" i="5"/>
  <c r="P107" i="5"/>
  <c r="Q107" i="5"/>
  <c r="R107" i="5"/>
  <c r="P108" i="5"/>
  <c r="Q108" i="5"/>
  <c r="R108" i="5"/>
  <c r="P109" i="5"/>
  <c r="Q109" i="5"/>
  <c r="R109" i="5"/>
  <c r="P110" i="5"/>
  <c r="Q110" i="5"/>
  <c r="R110" i="5"/>
  <c r="P111" i="5"/>
  <c r="Q111" i="5"/>
  <c r="R111" i="5"/>
  <c r="P112" i="5"/>
  <c r="Q112" i="5"/>
  <c r="R112" i="5"/>
  <c r="P113" i="5"/>
  <c r="Q113" i="5"/>
  <c r="R113" i="5"/>
  <c r="P114" i="5"/>
  <c r="Q114" i="5"/>
  <c r="R114" i="5"/>
  <c r="S114" i="5"/>
  <c r="T114" i="5"/>
  <c r="U114" i="5"/>
  <c r="P115" i="5"/>
  <c r="Q115" i="5"/>
  <c r="R115" i="5"/>
  <c r="P116" i="5"/>
  <c r="Q116" i="5"/>
  <c r="R116" i="5"/>
  <c r="P117" i="5"/>
  <c r="Q117" i="5"/>
  <c r="R117" i="5"/>
  <c r="P118" i="5"/>
  <c r="Q118" i="5"/>
  <c r="R118" i="5"/>
  <c r="P119" i="5"/>
  <c r="Q119" i="5"/>
  <c r="R119" i="5"/>
  <c r="P120" i="5"/>
  <c r="Q120" i="5"/>
  <c r="R120" i="5"/>
  <c r="P121" i="5"/>
  <c r="Q121" i="5"/>
  <c r="R121" i="5"/>
  <c r="P122" i="5"/>
  <c r="Q122" i="5"/>
  <c r="R122" i="5"/>
  <c r="S122" i="5"/>
  <c r="T122" i="5"/>
  <c r="U122" i="5"/>
  <c r="P123" i="5"/>
  <c r="Q123" i="5"/>
  <c r="R123" i="5"/>
  <c r="U123" i="5"/>
  <c r="R24" i="5"/>
  <c r="Q24" i="5"/>
  <c r="P24" i="5"/>
  <c r="S91" i="5" l="1"/>
  <c r="S107" i="5"/>
  <c r="J66" i="5"/>
  <c r="T83" i="5"/>
  <c r="J39" i="5"/>
  <c r="J98" i="5"/>
  <c r="J42" i="5"/>
  <c r="J122" i="5"/>
  <c r="T91" i="5"/>
  <c r="U59" i="5"/>
  <c r="T49" i="5"/>
  <c r="U39" i="5"/>
  <c r="U73" i="5"/>
  <c r="S25" i="5"/>
  <c r="U99" i="5"/>
  <c r="U115" i="5"/>
  <c r="S83" i="5"/>
  <c r="J83" i="5" s="1"/>
  <c r="S51" i="5"/>
  <c r="J51" i="5" s="1"/>
  <c r="S115" i="5"/>
  <c r="S76" i="5"/>
  <c r="T99" i="5"/>
  <c r="U67" i="5"/>
  <c r="J67" i="5" s="1"/>
  <c r="U35" i="5"/>
  <c r="U75" i="5"/>
  <c r="J75" i="5" s="1"/>
  <c r="T67" i="5"/>
  <c r="U43" i="5"/>
  <c r="T35" i="5"/>
  <c r="J35" i="5" s="1"/>
  <c r="T123" i="5"/>
  <c r="U107" i="5"/>
  <c r="J107" i="5" s="1"/>
  <c r="S89" i="5"/>
  <c r="T47" i="5"/>
  <c r="J47" i="5" s="1"/>
  <c r="S55" i="5"/>
  <c r="T79" i="5"/>
  <c r="U63" i="5"/>
  <c r="T71" i="5"/>
  <c r="S95" i="5"/>
  <c r="T87" i="5"/>
  <c r="S87" i="5"/>
  <c r="J87" i="5" s="1"/>
  <c r="S79" i="5"/>
  <c r="J79" i="5" s="1"/>
  <c r="U71" i="5"/>
  <c r="T55" i="5"/>
  <c r="U47" i="5"/>
  <c r="S63" i="5"/>
  <c r="J63" i="5" s="1"/>
  <c r="T39" i="5"/>
  <c r="U31" i="5"/>
  <c r="J31" i="5" s="1"/>
  <c r="T119" i="5"/>
  <c r="U111" i="5"/>
  <c r="S119" i="5"/>
  <c r="T113" i="5"/>
  <c r="T111" i="5"/>
  <c r="U103" i="5"/>
  <c r="T31" i="5"/>
  <c r="T103" i="5"/>
  <c r="U95" i="5"/>
  <c r="U86" i="5"/>
  <c r="J43" i="5"/>
  <c r="J82" i="5"/>
  <c r="U68" i="5"/>
  <c r="J123" i="5"/>
  <c r="J103" i="5"/>
  <c r="J111" i="5"/>
  <c r="J114" i="5"/>
  <c r="U101" i="5"/>
  <c r="S93" i="5"/>
  <c r="S29" i="5"/>
  <c r="J29" i="5" s="1"/>
  <c r="S53" i="5"/>
  <c r="J30" i="5"/>
  <c r="J91" i="5"/>
  <c r="J71" i="5"/>
  <c r="J58" i="5"/>
  <c r="J26" i="5"/>
  <c r="J59" i="5"/>
  <c r="J50" i="5"/>
  <c r="J27" i="5"/>
  <c r="U102" i="5"/>
  <c r="U116" i="5"/>
  <c r="J74" i="5"/>
  <c r="S68" i="5"/>
  <c r="J68" i="5" s="1"/>
  <c r="S46" i="5"/>
  <c r="J25" i="5"/>
  <c r="J40" i="5"/>
  <c r="J99" i="5"/>
  <c r="J90" i="5"/>
  <c r="J34" i="5"/>
  <c r="S102" i="5"/>
  <c r="T62" i="5"/>
  <c r="S118" i="5"/>
  <c r="T78" i="5"/>
  <c r="U38" i="5"/>
  <c r="U94" i="5"/>
  <c r="S54" i="5"/>
  <c r="S38" i="5"/>
  <c r="S110" i="5"/>
  <c r="U30" i="5"/>
  <c r="T70" i="5"/>
  <c r="T44" i="5"/>
  <c r="J44" i="5" s="1"/>
  <c r="U45" i="5"/>
  <c r="J45" i="5" s="1"/>
  <c r="T108" i="5"/>
  <c r="T93" i="5"/>
  <c r="S85" i="5"/>
  <c r="U60" i="5"/>
  <c r="T53" i="5"/>
  <c r="T36" i="5"/>
  <c r="T29" i="5"/>
  <c r="U109" i="5"/>
  <c r="J109" i="5" s="1"/>
  <c r="U61" i="5"/>
  <c r="J61" i="5" s="1"/>
  <c r="S101" i="5"/>
  <c r="U69" i="5"/>
  <c r="T61" i="5"/>
  <c r="U37" i="5"/>
  <c r="U117" i="5"/>
  <c r="J117" i="5" s="1"/>
  <c r="T109" i="5"/>
  <c r="T117" i="5"/>
  <c r="S84" i="5"/>
  <c r="U77" i="5"/>
  <c r="T69" i="5"/>
  <c r="J69" i="5" s="1"/>
  <c r="T37" i="5"/>
  <c r="J37" i="5" s="1"/>
  <c r="T92" i="5"/>
  <c r="T77" i="5"/>
  <c r="J77" i="5" s="1"/>
  <c r="U52" i="5"/>
  <c r="T28" i="5"/>
  <c r="J28" i="5" s="1"/>
  <c r="U85" i="5"/>
  <c r="T100" i="5"/>
  <c r="T45" i="5"/>
  <c r="S81" i="5"/>
  <c r="J81" i="5" s="1"/>
  <c r="U65" i="5"/>
  <c r="S116" i="5"/>
  <c r="J116" i="5" s="1"/>
  <c r="U113" i="5"/>
  <c r="J113" i="5" s="1"/>
  <c r="T110" i="5"/>
  <c r="U100" i="5"/>
  <c r="T89" i="5"/>
  <c r="J89" i="5" s="1"/>
  <c r="S86" i="5"/>
  <c r="J86" i="5" s="1"/>
  <c r="T76" i="5"/>
  <c r="U70" i="5"/>
  <c r="S65" i="5"/>
  <c r="J65" i="5" s="1"/>
  <c r="S52" i="5"/>
  <c r="J52" i="5" s="1"/>
  <c r="U49" i="5"/>
  <c r="J49" i="5" s="1"/>
  <c r="T46" i="5"/>
  <c r="U36" i="5"/>
  <c r="T25" i="5"/>
  <c r="U118" i="5"/>
  <c r="U97" i="5"/>
  <c r="T94" i="5"/>
  <c r="U84" i="5"/>
  <c r="T73" i="5"/>
  <c r="J73" i="5" s="1"/>
  <c r="T60" i="5"/>
  <c r="U54" i="5"/>
  <c r="U33" i="5"/>
  <c r="T30" i="5"/>
  <c r="U121" i="5"/>
  <c r="U108" i="5"/>
  <c r="T97" i="5"/>
  <c r="J97" i="5" s="1"/>
  <c r="U78" i="5"/>
  <c r="J78" i="5" s="1"/>
  <c r="U57" i="5"/>
  <c r="U44" i="5"/>
  <c r="T33" i="5"/>
  <c r="T57" i="5"/>
  <c r="T121" i="5"/>
  <c r="J121" i="5" s="1"/>
  <c r="U81" i="5"/>
  <c r="U105" i="5"/>
  <c r="U92" i="5"/>
  <c r="U62" i="5"/>
  <c r="U41" i="5"/>
  <c r="J41" i="5" s="1"/>
  <c r="U28" i="5"/>
  <c r="T105" i="5"/>
  <c r="T41" i="5"/>
  <c r="U120" i="5"/>
  <c r="U104" i="5"/>
  <c r="U88" i="5"/>
  <c r="U72" i="5"/>
  <c r="U64" i="5"/>
  <c r="U56" i="5"/>
  <c r="U48" i="5"/>
  <c r="U40" i="5"/>
  <c r="U32" i="5"/>
  <c r="U112" i="5"/>
  <c r="U96" i="5"/>
  <c r="U80" i="5"/>
  <c r="J80" i="5" s="1"/>
  <c r="T120" i="5"/>
  <c r="T112" i="5"/>
  <c r="T104" i="5"/>
  <c r="T96" i="5"/>
  <c r="T88" i="5"/>
  <c r="T80" i="5"/>
  <c r="T72" i="5"/>
  <c r="T64" i="5"/>
  <c r="J64" i="5" s="1"/>
  <c r="T56" i="5"/>
  <c r="T48" i="5"/>
  <c r="J48" i="5" s="1"/>
  <c r="T40" i="5"/>
  <c r="T32" i="5"/>
  <c r="S24" i="5"/>
  <c r="U24" i="5"/>
  <c r="J85" i="5" l="1"/>
  <c r="J100" i="5"/>
  <c r="J101" i="5"/>
  <c r="J95" i="5"/>
  <c r="J94" i="5"/>
  <c r="J36" i="5"/>
  <c r="J115" i="5"/>
  <c r="J72" i="5"/>
  <c r="J57" i="5"/>
  <c r="J102" i="5"/>
  <c r="J112" i="5"/>
  <c r="J104" i="5"/>
  <c r="J76" i="5"/>
  <c r="J108" i="5"/>
  <c r="J70" i="5"/>
  <c r="J33" i="5"/>
  <c r="J119" i="5"/>
  <c r="J55" i="5"/>
  <c r="J93" i="5"/>
  <c r="J53" i="5"/>
  <c r="J88" i="5"/>
  <c r="J118" i="5"/>
  <c r="J32" i="5"/>
  <c r="J96" i="5"/>
  <c r="J92" i="5"/>
  <c r="J62" i="5"/>
  <c r="J105" i="5"/>
  <c r="J38" i="5"/>
  <c r="J56" i="5"/>
  <c r="J120" i="5"/>
  <c r="J54" i="5"/>
  <c r="J60" i="5"/>
  <c r="J84" i="5"/>
  <c r="J24" i="5"/>
  <c r="J46" i="5"/>
  <c r="J110" i="5"/>
  <c r="P7" i="16" l="1"/>
  <c r="D12" i="16" l="1"/>
  <c r="H122" i="16"/>
  <c r="H121" i="16"/>
  <c r="H120" i="16"/>
  <c r="H119" i="16"/>
  <c r="H118" i="16"/>
  <c r="H117" i="16"/>
  <c r="H116" i="16"/>
  <c r="H115" i="16"/>
  <c r="H114" i="16"/>
  <c r="H113" i="16"/>
  <c r="H112" i="16"/>
  <c r="H111" i="16"/>
  <c r="H110" i="16"/>
  <c r="H109" i="16"/>
  <c r="H108" i="16"/>
  <c r="H107" i="16"/>
  <c r="H106" i="16"/>
  <c r="H105" i="16"/>
  <c r="H104" i="16"/>
  <c r="H103" i="16"/>
  <c r="H102" i="16"/>
  <c r="H101" i="16"/>
  <c r="H100" i="16"/>
  <c r="H99" i="16"/>
  <c r="H98" i="16"/>
  <c r="H97" i="16"/>
  <c r="H96" i="16"/>
  <c r="H95" i="16"/>
  <c r="H94" i="16"/>
  <c r="H93" i="16"/>
  <c r="H92" i="16"/>
  <c r="H91" i="16"/>
  <c r="H90" i="16"/>
  <c r="H89" i="16"/>
  <c r="H88" i="16"/>
  <c r="H87" i="16"/>
  <c r="H86" i="16"/>
  <c r="H85" i="16"/>
  <c r="H84" i="16"/>
  <c r="H83" i="16"/>
  <c r="H82" i="16"/>
  <c r="H81" i="16"/>
  <c r="H80" i="16"/>
  <c r="H79" i="16"/>
  <c r="H78" i="16"/>
  <c r="H77" i="16"/>
  <c r="H76" i="16"/>
  <c r="H75" i="16"/>
  <c r="H74" i="16"/>
  <c r="H73" i="16"/>
  <c r="H72" i="16"/>
  <c r="H71" i="16"/>
  <c r="H70" i="16"/>
  <c r="H69" i="16"/>
  <c r="H68" i="16"/>
  <c r="H67" i="16"/>
  <c r="H66" i="16"/>
  <c r="H65" i="16"/>
  <c r="H64" i="16"/>
  <c r="H63" i="16"/>
  <c r="H62" i="16"/>
  <c r="H61" i="16"/>
  <c r="H60" i="16"/>
  <c r="H59" i="16"/>
  <c r="H58" i="16"/>
  <c r="H57" i="16"/>
  <c r="H56" i="16"/>
  <c r="H55" i="16"/>
  <c r="H54" i="16"/>
  <c r="H53" i="16"/>
  <c r="H52" i="16"/>
  <c r="H51" i="16"/>
  <c r="H50" i="16"/>
  <c r="H49" i="16"/>
  <c r="H48" i="16"/>
  <c r="H47" i="16"/>
  <c r="H46" i="16"/>
  <c r="H45" i="16"/>
  <c r="H44" i="16"/>
  <c r="H43" i="16"/>
  <c r="H42" i="16"/>
  <c r="H41" i="16"/>
  <c r="H40" i="16"/>
  <c r="H39" i="16"/>
  <c r="H38" i="16"/>
  <c r="H37" i="16"/>
  <c r="H36" i="16"/>
  <c r="H35" i="16"/>
  <c r="H34" i="16"/>
  <c r="H33" i="16"/>
  <c r="H32" i="16"/>
  <c r="H31" i="16"/>
  <c r="H30" i="16"/>
  <c r="H29" i="16"/>
  <c r="H28" i="16"/>
  <c r="H27" i="16"/>
  <c r="H26" i="16"/>
  <c r="H25" i="16"/>
  <c r="H24" i="16"/>
  <c r="H23" i="16"/>
  <c r="G21" i="16"/>
  <c r="H125" i="13" l="1"/>
  <c r="H124" i="13"/>
  <c r="H123" i="13"/>
  <c r="H122" i="13"/>
  <c r="H121" i="13"/>
  <c r="H120" i="13"/>
  <c r="H119" i="13"/>
  <c r="H118" i="13"/>
  <c r="H117" i="13"/>
  <c r="H116" i="13"/>
  <c r="H115" i="13"/>
  <c r="H114" i="13"/>
  <c r="H113" i="13"/>
  <c r="H112" i="13"/>
  <c r="H111" i="13"/>
  <c r="H110" i="13"/>
  <c r="H109" i="13"/>
  <c r="H108" i="13"/>
  <c r="H107" i="13"/>
  <c r="H106" i="13"/>
  <c r="H105" i="13"/>
  <c r="H104" i="13"/>
  <c r="H103" i="13"/>
  <c r="H102" i="13"/>
  <c r="H101" i="13"/>
  <c r="H100" i="13"/>
  <c r="H99" i="13"/>
  <c r="H98" i="13"/>
  <c r="H97" i="13"/>
  <c r="H96" i="13"/>
  <c r="H95" i="13"/>
  <c r="H94" i="13"/>
  <c r="H93" i="13"/>
  <c r="H92" i="13"/>
  <c r="H91" i="13"/>
  <c r="H90" i="13"/>
  <c r="H89" i="13"/>
  <c r="H88" i="13"/>
  <c r="H87" i="13"/>
  <c r="H86" i="13"/>
  <c r="H85" i="13"/>
  <c r="H84" i="13"/>
  <c r="H83" i="13"/>
  <c r="H82" i="13"/>
  <c r="H81" i="13"/>
  <c r="H80" i="13"/>
  <c r="H79" i="13"/>
  <c r="H78" i="13"/>
  <c r="H77" i="13"/>
  <c r="H76" i="13"/>
  <c r="H75" i="13"/>
  <c r="H74" i="13"/>
  <c r="H73" i="13"/>
  <c r="H72" i="13"/>
  <c r="H71" i="13"/>
  <c r="H70" i="13"/>
  <c r="H69" i="13"/>
  <c r="H68" i="13"/>
  <c r="H67" i="13"/>
  <c r="H66" i="13"/>
  <c r="H65" i="13"/>
  <c r="H64" i="13"/>
  <c r="H63" i="13"/>
  <c r="H62" i="13"/>
  <c r="H61" i="13"/>
  <c r="H60" i="13"/>
  <c r="H59" i="13"/>
  <c r="H58" i="13"/>
  <c r="H57" i="13"/>
  <c r="H56" i="13"/>
  <c r="H55" i="13"/>
  <c r="H54" i="13"/>
  <c r="H53" i="13"/>
  <c r="H52" i="13"/>
  <c r="H51" i="13"/>
  <c r="H50" i="13"/>
  <c r="H49" i="13"/>
  <c r="H48" i="13"/>
  <c r="H47" i="13"/>
  <c r="H46" i="13"/>
  <c r="H45" i="13"/>
  <c r="H44" i="13"/>
  <c r="H43" i="13"/>
  <c r="H42" i="13"/>
  <c r="H41" i="13"/>
  <c r="H40" i="13"/>
  <c r="H39" i="13"/>
  <c r="H38" i="13"/>
  <c r="H37" i="13"/>
  <c r="H36" i="13"/>
  <c r="H35" i="13"/>
  <c r="H34" i="13"/>
  <c r="H33" i="13"/>
  <c r="H32" i="13"/>
  <c r="H31" i="13"/>
  <c r="H30" i="13"/>
  <c r="H29" i="13"/>
  <c r="H28" i="13"/>
  <c r="H27" i="13"/>
  <c r="H26" i="13"/>
  <c r="E15" i="13"/>
  <c r="P7" i="13"/>
  <c r="H24" i="13" l="1"/>
  <c r="D15" i="7"/>
  <c r="D15" i="8" l="1"/>
  <c r="P7" i="8"/>
  <c r="D12" i="5"/>
  <c r="H119" i="9" l="1"/>
  <c r="H118" i="9"/>
  <c r="H117" i="9"/>
  <c r="H116" i="9"/>
  <c r="H115" i="9"/>
  <c r="H114" i="9"/>
  <c r="H113" i="9"/>
  <c r="H112" i="9"/>
  <c r="H111" i="9"/>
  <c r="H110" i="9"/>
  <c r="H109" i="9"/>
  <c r="H108" i="9"/>
  <c r="H107" i="9"/>
  <c r="H106" i="9"/>
  <c r="H105" i="9"/>
  <c r="H104" i="9"/>
  <c r="H103" i="9"/>
  <c r="H102" i="9"/>
  <c r="H101" i="9"/>
  <c r="H100" i="9"/>
  <c r="H99" i="9"/>
  <c r="H98" i="9"/>
  <c r="H97" i="9"/>
  <c r="H96" i="9"/>
  <c r="H95" i="9"/>
  <c r="H94" i="9"/>
  <c r="H93" i="9"/>
  <c r="H92" i="9"/>
  <c r="H91" i="9"/>
  <c r="H90" i="9"/>
  <c r="H89" i="9"/>
  <c r="H88" i="9"/>
  <c r="H87" i="9"/>
  <c r="H86" i="9"/>
  <c r="H85" i="9"/>
  <c r="H84" i="9"/>
  <c r="H83" i="9"/>
  <c r="H82" i="9"/>
  <c r="H81" i="9"/>
  <c r="H80" i="9"/>
  <c r="H79" i="9"/>
  <c r="H78" i="9"/>
  <c r="H77" i="9"/>
  <c r="H76" i="9"/>
  <c r="H75" i="9"/>
  <c r="H74" i="9"/>
  <c r="H73" i="9"/>
  <c r="H72" i="9"/>
  <c r="H71" i="9"/>
  <c r="H70" i="9"/>
  <c r="H69" i="9"/>
  <c r="H68" i="9"/>
  <c r="H67" i="9"/>
  <c r="H66" i="9"/>
  <c r="H65" i="9"/>
  <c r="H64" i="9"/>
  <c r="H63" i="9"/>
  <c r="H62" i="9"/>
  <c r="H61" i="9"/>
  <c r="H60" i="9"/>
  <c r="H59" i="9"/>
  <c r="H58" i="9"/>
  <c r="H57" i="9"/>
  <c r="H56" i="9"/>
  <c r="H55" i="9"/>
  <c r="H54" i="9"/>
  <c r="H53" i="9"/>
  <c r="H52" i="9"/>
  <c r="H51" i="9"/>
  <c r="H50" i="9"/>
  <c r="H49" i="9"/>
  <c r="H48" i="9"/>
  <c r="H47" i="9"/>
  <c r="H46" i="9"/>
  <c r="H45" i="9"/>
  <c r="H44" i="9"/>
  <c r="H43" i="9"/>
  <c r="H42" i="9"/>
  <c r="H41" i="9"/>
  <c r="H40" i="9"/>
  <c r="H39" i="9"/>
  <c r="H38" i="9"/>
  <c r="H37" i="9"/>
  <c r="H36" i="9"/>
  <c r="H35" i="9"/>
  <c r="H34" i="9"/>
  <c r="H33" i="9"/>
  <c r="H32" i="9"/>
  <c r="H31" i="9"/>
  <c r="H30" i="9"/>
  <c r="H29" i="9"/>
  <c r="H28" i="9"/>
  <c r="H27" i="9"/>
  <c r="H26" i="9"/>
  <c r="H25" i="9"/>
  <c r="H24" i="9"/>
  <c r="H23" i="9"/>
  <c r="H22" i="9"/>
  <c r="H21" i="9"/>
  <c r="H20" i="9"/>
  <c r="G18" i="9"/>
  <c r="D12" i="9"/>
  <c r="H18" i="9" l="1"/>
  <c r="A22" i="7" l="1"/>
  <c r="H28" i="7" l="1"/>
  <c r="J28" i="7" s="1"/>
  <c r="H29" i="7"/>
  <c r="J29" i="7" s="1"/>
  <c r="H30" i="7"/>
  <c r="J30" i="7" s="1"/>
  <c r="H31" i="7"/>
  <c r="J31" i="7" s="1"/>
  <c r="H32" i="7"/>
  <c r="J32" i="7" s="1"/>
  <c r="H33" i="7"/>
  <c r="J33" i="7" s="1"/>
  <c r="H34" i="7"/>
  <c r="J34" i="7" s="1"/>
  <c r="H35" i="7"/>
  <c r="J35" i="7" s="1"/>
  <c r="H36" i="7"/>
  <c r="J36" i="7" s="1"/>
  <c r="H37" i="7"/>
  <c r="J37" i="7" s="1"/>
  <c r="H38" i="7"/>
  <c r="J38" i="7" s="1"/>
  <c r="H39" i="7"/>
  <c r="J39" i="7" s="1"/>
  <c r="H40" i="7"/>
  <c r="J40" i="7" s="1"/>
  <c r="H41" i="7"/>
  <c r="J41" i="7" s="1"/>
  <c r="H42" i="7"/>
  <c r="J42" i="7" s="1"/>
  <c r="H43" i="7"/>
  <c r="J43" i="7" s="1"/>
  <c r="H44" i="7"/>
  <c r="J44" i="7" s="1"/>
  <c r="H45" i="7"/>
  <c r="J45" i="7" s="1"/>
  <c r="H46" i="7"/>
  <c r="J46" i="7" s="1"/>
  <c r="H47" i="7"/>
  <c r="J47" i="7" s="1"/>
  <c r="H48" i="7"/>
  <c r="J48" i="7" s="1"/>
  <c r="H49" i="7"/>
  <c r="J49" i="7" s="1"/>
  <c r="H50" i="7"/>
  <c r="J50" i="7" s="1"/>
  <c r="H51" i="7"/>
  <c r="J51" i="7" s="1"/>
  <c r="H52" i="7"/>
  <c r="J52" i="7" s="1"/>
  <c r="H53" i="7"/>
  <c r="J53" i="7" s="1"/>
  <c r="H54" i="7"/>
  <c r="J54" i="7" s="1"/>
  <c r="H55" i="7"/>
  <c r="J55" i="7" s="1"/>
  <c r="H56" i="7"/>
  <c r="J56" i="7" s="1"/>
  <c r="H57" i="7"/>
  <c r="J57" i="7" s="1"/>
  <c r="H58" i="7"/>
  <c r="J58" i="7" s="1"/>
  <c r="H59" i="7"/>
  <c r="J59" i="7" s="1"/>
  <c r="H60" i="7"/>
  <c r="J60" i="7" s="1"/>
  <c r="H61" i="7"/>
  <c r="J61" i="7" s="1"/>
  <c r="H62" i="7"/>
  <c r="J62" i="7" s="1"/>
  <c r="H63" i="7"/>
  <c r="J63" i="7" s="1"/>
  <c r="H64" i="7"/>
  <c r="J64" i="7" s="1"/>
  <c r="H65" i="7"/>
  <c r="J65" i="7" s="1"/>
  <c r="H66" i="7"/>
  <c r="J66" i="7" s="1"/>
  <c r="H67" i="7"/>
  <c r="J67" i="7" s="1"/>
  <c r="H68" i="7"/>
  <c r="J68" i="7" s="1"/>
  <c r="H69" i="7"/>
  <c r="J69" i="7" s="1"/>
  <c r="H70" i="7"/>
  <c r="J70" i="7" s="1"/>
  <c r="H71" i="7"/>
  <c r="J71" i="7" s="1"/>
  <c r="H72" i="7"/>
  <c r="J72" i="7" s="1"/>
  <c r="H73" i="7"/>
  <c r="J73" i="7" s="1"/>
  <c r="H74" i="7"/>
  <c r="J74" i="7" s="1"/>
  <c r="H75" i="7"/>
  <c r="J75" i="7" s="1"/>
  <c r="H76" i="7"/>
  <c r="J76" i="7" s="1"/>
  <c r="H77" i="7"/>
  <c r="J77" i="7" s="1"/>
  <c r="H78" i="7"/>
  <c r="J78" i="7" s="1"/>
  <c r="H79" i="7"/>
  <c r="J79" i="7" s="1"/>
  <c r="H80" i="7"/>
  <c r="J80" i="7" s="1"/>
  <c r="H81" i="7"/>
  <c r="J81" i="7" s="1"/>
  <c r="H82" i="7"/>
  <c r="J82" i="7" s="1"/>
  <c r="H83" i="7"/>
  <c r="J83" i="7" s="1"/>
  <c r="H84" i="7"/>
  <c r="J84" i="7" s="1"/>
  <c r="H85" i="7"/>
  <c r="J85" i="7" s="1"/>
  <c r="H86" i="7"/>
  <c r="J86" i="7" s="1"/>
  <c r="H87" i="7"/>
  <c r="J87" i="7" s="1"/>
  <c r="H88" i="7"/>
  <c r="J88" i="7" s="1"/>
  <c r="H89" i="7"/>
  <c r="J89" i="7" s="1"/>
  <c r="H90" i="7"/>
  <c r="J90" i="7" s="1"/>
  <c r="H91" i="7"/>
  <c r="J91" i="7" s="1"/>
  <c r="H92" i="7"/>
  <c r="J92" i="7" s="1"/>
  <c r="H93" i="7"/>
  <c r="J93" i="7" s="1"/>
  <c r="H94" i="7"/>
  <c r="J94" i="7" s="1"/>
  <c r="H95" i="7"/>
  <c r="J95" i="7" s="1"/>
  <c r="H96" i="7"/>
  <c r="J96" i="7" s="1"/>
  <c r="H97" i="7"/>
  <c r="J97" i="7" s="1"/>
  <c r="H98" i="7"/>
  <c r="J98" i="7" s="1"/>
  <c r="H99" i="7"/>
  <c r="J99" i="7" s="1"/>
  <c r="H100" i="7"/>
  <c r="J100" i="7" s="1"/>
  <c r="H101" i="7"/>
  <c r="J101" i="7" s="1"/>
  <c r="H102" i="7"/>
  <c r="J102" i="7" s="1"/>
  <c r="H103" i="7"/>
  <c r="J103" i="7" s="1"/>
  <c r="H104" i="7"/>
  <c r="J104" i="7" s="1"/>
  <c r="H105" i="7"/>
  <c r="J105" i="7" s="1"/>
  <c r="H106" i="7"/>
  <c r="J106" i="7" s="1"/>
  <c r="H107" i="7"/>
  <c r="J107" i="7" s="1"/>
  <c r="H108" i="7"/>
  <c r="J108" i="7" s="1"/>
  <c r="H109" i="7"/>
  <c r="J109" i="7" s="1"/>
  <c r="H110" i="7"/>
  <c r="J110" i="7" s="1"/>
  <c r="H111" i="7"/>
  <c r="J111" i="7" s="1"/>
  <c r="H112" i="7"/>
  <c r="J112" i="7" s="1"/>
  <c r="H113" i="7"/>
  <c r="J113" i="7" s="1"/>
  <c r="H114" i="7"/>
  <c r="J114" i="7" s="1"/>
  <c r="H115" i="7"/>
  <c r="J115" i="7" s="1"/>
  <c r="H116" i="7"/>
  <c r="J116" i="7" s="1"/>
  <c r="H117" i="7"/>
  <c r="J117" i="7" s="1"/>
  <c r="H118" i="7"/>
  <c r="J118" i="7" s="1"/>
  <c r="H119" i="7"/>
  <c r="J119" i="7" s="1"/>
  <c r="H120" i="7"/>
  <c r="J120" i="7" s="1"/>
  <c r="H121" i="7"/>
  <c r="J121" i="7" s="1"/>
  <c r="H122" i="7"/>
  <c r="J122" i="7" s="1"/>
  <c r="H123" i="7"/>
  <c r="J123" i="7" s="1"/>
  <c r="H124" i="7"/>
  <c r="J124" i="7" s="1"/>
  <c r="H125" i="7"/>
  <c r="J125" i="7" s="1"/>
  <c r="H126" i="7"/>
  <c r="J126" i="7" s="1"/>
  <c r="H27" i="7"/>
  <c r="J27" i="7" s="1"/>
  <c r="I21" i="5" l="1"/>
  <c r="I24" i="7"/>
  <c r="H41" i="8" l="1"/>
  <c r="H40" i="8"/>
  <c r="H39" i="8"/>
  <c r="H38" i="8"/>
  <c r="H37" i="8"/>
  <c r="H36" i="8"/>
  <c r="H35" i="8"/>
  <c r="H34" i="8"/>
  <c r="H33" i="8"/>
  <c r="H32" i="8"/>
  <c r="H31" i="8"/>
  <c r="H30" i="8"/>
  <c r="H29" i="8"/>
  <c r="H28" i="8"/>
  <c r="H27" i="8"/>
  <c r="H26" i="8"/>
  <c r="H25" i="8"/>
  <c r="H24" i="8"/>
  <c r="H23" i="8"/>
  <c r="H22" i="8"/>
  <c r="H81" i="8"/>
  <c r="H80" i="8"/>
  <c r="H79" i="8"/>
  <c r="H78" i="8"/>
  <c r="H77" i="8"/>
  <c r="H76" i="8"/>
  <c r="H75" i="8"/>
  <c r="H74" i="8"/>
  <c r="H73" i="8"/>
  <c r="H72" i="8"/>
  <c r="H71" i="8"/>
  <c r="H70" i="8"/>
  <c r="H69" i="8"/>
  <c r="H68" i="8"/>
  <c r="H67" i="8"/>
  <c r="H66" i="8"/>
  <c r="H65" i="8"/>
  <c r="H64" i="8"/>
  <c r="H63" i="8"/>
  <c r="H62" i="8"/>
  <c r="H61" i="8"/>
  <c r="H60" i="8"/>
  <c r="H59" i="8"/>
  <c r="H58" i="8"/>
  <c r="H57" i="8"/>
  <c r="H56" i="8"/>
  <c r="H55" i="8"/>
  <c r="H54" i="8"/>
  <c r="H53" i="8"/>
  <c r="H52" i="8"/>
  <c r="H51" i="8"/>
  <c r="H50" i="8"/>
  <c r="H49" i="8"/>
  <c r="H48" i="8"/>
  <c r="H47" i="8"/>
  <c r="H46" i="8"/>
  <c r="H45" i="8"/>
  <c r="H44" i="8"/>
  <c r="H43" i="8"/>
  <c r="H42" i="8"/>
  <c r="H101" i="8"/>
  <c r="H100" i="8"/>
  <c r="H99" i="8"/>
  <c r="H98" i="8"/>
  <c r="H97" i="8"/>
  <c r="H96" i="8"/>
  <c r="H95" i="8"/>
  <c r="H94" i="8"/>
  <c r="H93" i="8"/>
  <c r="H92" i="8"/>
  <c r="H91" i="8"/>
  <c r="H90" i="8"/>
  <c r="H89" i="8"/>
  <c r="H88" i="8"/>
  <c r="H87" i="8"/>
  <c r="H86" i="8"/>
  <c r="H85" i="8"/>
  <c r="H84" i="8"/>
  <c r="H83" i="8"/>
  <c r="H82" i="8"/>
  <c r="H121" i="8" l="1"/>
  <c r="H120" i="8"/>
  <c r="H119" i="8"/>
  <c r="H118" i="8"/>
  <c r="H117" i="8"/>
  <c r="H116" i="8"/>
  <c r="H115" i="8"/>
  <c r="H114" i="8"/>
  <c r="H113" i="8"/>
  <c r="H112" i="8"/>
  <c r="H111" i="8"/>
  <c r="H110" i="8"/>
  <c r="H109" i="8"/>
  <c r="H108" i="8"/>
  <c r="H107" i="8"/>
  <c r="H106" i="8"/>
  <c r="H105" i="8"/>
  <c r="H104" i="8"/>
  <c r="H103" i="8"/>
  <c r="H102" i="8"/>
  <c r="G20" i="8" l="1"/>
  <c r="J24" i="7"/>
  <c r="J21" i="5" l="1"/>
</calcChain>
</file>

<file path=xl/sharedStrings.xml><?xml version="1.0" encoding="utf-8"?>
<sst xmlns="http://schemas.openxmlformats.org/spreadsheetml/2006/main" count="644" uniqueCount="121">
  <si>
    <t>No</t>
    <phoneticPr fontId="2"/>
  </si>
  <si>
    <t>氏　名</t>
    <rPh sb="0" eb="1">
      <t>シ</t>
    </rPh>
    <rPh sb="2" eb="3">
      <t>メイ</t>
    </rPh>
    <phoneticPr fontId="1"/>
  </si>
  <si>
    <t>職　種</t>
    <rPh sb="0" eb="1">
      <t>ショク</t>
    </rPh>
    <rPh sb="2" eb="3">
      <t>シュ</t>
    </rPh>
    <phoneticPr fontId="1"/>
  </si>
  <si>
    <t>支給額</t>
    <rPh sb="0" eb="3">
      <t>シキュウガク</t>
    </rPh>
    <phoneticPr fontId="1"/>
  </si>
  <si>
    <t>割増</t>
    <rPh sb="0" eb="2">
      <t>ワリマシ</t>
    </rPh>
    <phoneticPr fontId="2"/>
  </si>
  <si>
    <t>単　価</t>
    <rPh sb="0" eb="1">
      <t>タン</t>
    </rPh>
    <rPh sb="2" eb="3">
      <t>アタイ</t>
    </rPh>
    <phoneticPr fontId="2"/>
  </si>
  <si>
    <t>単　価</t>
    <phoneticPr fontId="1"/>
  </si>
  <si>
    <t>×</t>
    <phoneticPr fontId="2"/>
  </si>
  <si>
    <t>勤務
時間</t>
    <rPh sb="0" eb="2">
      <t>キンム</t>
    </rPh>
    <rPh sb="3" eb="5">
      <t>ジカン</t>
    </rPh>
    <phoneticPr fontId="1"/>
  </si>
  <si>
    <t xml:space="preserve">事業所名： </t>
    <rPh sb="0" eb="4">
      <t>ジギョウショメイ</t>
    </rPh>
    <phoneticPr fontId="2"/>
  </si>
  <si>
    <t>金額</t>
    <rPh sb="0" eb="2">
      <t>キンガク</t>
    </rPh>
    <phoneticPr fontId="2"/>
  </si>
  <si>
    <t>=</t>
    <phoneticPr fontId="2"/>
  </si>
  <si>
    <t>時給</t>
    <rPh sb="0" eb="2">
      <t>ジキュウ</t>
    </rPh>
    <phoneticPr fontId="2"/>
  </si>
  <si>
    <t>回数</t>
    <rPh sb="0" eb="2">
      <t>カイスウ</t>
    </rPh>
    <phoneticPr fontId="1"/>
  </si>
  <si>
    <t>手当種別</t>
    <rPh sb="0" eb="2">
      <t>テアテ</t>
    </rPh>
    <rPh sb="2" eb="4">
      <t>シュベツ</t>
    </rPh>
    <phoneticPr fontId="2"/>
  </si>
  <si>
    <t>通所介護事業所（通常規模型）</t>
  </si>
  <si>
    <t>通所介護事業所（大規模型（Ⅰ））</t>
  </si>
  <si>
    <t>通所介護事業所（大規模型（Ⅱ））</t>
  </si>
  <si>
    <t>地域密着型通所介護事業所(療養通所介護事業所を含む)</t>
  </si>
  <si>
    <t>認知症対応型通所介護事業所</t>
  </si>
  <si>
    <t>通所リハビリテーション事業所（通常規模型）</t>
  </si>
  <si>
    <t>通所リハビリテーション事業所（大規模型（Ⅰ））</t>
  </si>
  <si>
    <t>通所リハビリテーション事業所（大規模型（Ⅱ））</t>
  </si>
  <si>
    <t>訪問介護事業所</t>
  </si>
  <si>
    <t>訪問入浴介護事業所</t>
  </si>
  <si>
    <t>訪問看護事業所</t>
  </si>
  <si>
    <t>訪問リハビリテーション事業所</t>
  </si>
  <si>
    <t>定期巡回・随時対応型訪問介護看護事業所</t>
  </si>
  <si>
    <t>夜間対応型訪問介護事業所</t>
  </si>
  <si>
    <t>居宅介護支援事業所</t>
  </si>
  <si>
    <t>福祉用具貸与事業所</t>
  </si>
  <si>
    <t>居宅療養管理指導事業所</t>
  </si>
  <si>
    <t>小規模多機能型居宅介護事業所</t>
  </si>
  <si>
    <t>看護小規模多機能型居宅介護事業所</t>
  </si>
  <si>
    <t>介護老人福祉施設</t>
  </si>
  <si>
    <t>地域密着型介護老人福祉施設</t>
  </si>
  <si>
    <t>介護老人保健施設</t>
  </si>
  <si>
    <t>介護医療院</t>
  </si>
  <si>
    <t>介護療養型医療施設</t>
  </si>
  <si>
    <t>認知症対応型共同生活介護事業所</t>
  </si>
  <si>
    <t>養護老人ホーム（定員30人以上）</t>
  </si>
  <si>
    <t>養護老人ホーム（定員29人以下）</t>
  </si>
  <si>
    <t>軽費老人ホーム（定員30人以上）</t>
  </si>
  <si>
    <t>軽費老人ホーム（定員29人以下）</t>
  </si>
  <si>
    <t>有料老人ホーム（定員30人以上）</t>
  </si>
  <si>
    <t>有料老人ホーム（定員29人以下）</t>
  </si>
  <si>
    <t>サービス付き高齢者向け住宅（定員30人以上）</t>
  </si>
  <si>
    <t>サービス付き高齢者向け住宅（定員29人以下）</t>
  </si>
  <si>
    <t>サービス種別：</t>
    <rPh sb="4" eb="6">
      <t>シュベツ</t>
    </rPh>
    <phoneticPr fontId="2"/>
  </si>
  <si>
    <t>　　　　↓</t>
    <phoneticPr fontId="2"/>
  </si>
  <si>
    <t xml:space="preserve">応援先事業所名： </t>
    <rPh sb="0" eb="3">
      <t>オウエンサキ</t>
    </rPh>
    <rPh sb="3" eb="7">
      <t>ジギョウショメイ</t>
    </rPh>
    <phoneticPr fontId="2"/>
  </si>
  <si>
    <t xml:space="preserve">応援先事業所名： </t>
    <rPh sb="0" eb="2">
      <t>オウエン</t>
    </rPh>
    <rPh sb="2" eb="3">
      <t>サキ</t>
    </rPh>
    <rPh sb="3" eb="6">
      <t>ジギョウショ</t>
    </rPh>
    <rPh sb="6" eb="7">
      <t>メイ</t>
    </rPh>
    <phoneticPr fontId="2"/>
  </si>
  <si>
    <t>助成対象区分(ア)へ計上</t>
    <rPh sb="0" eb="4">
      <t>ジョセイタイショウ</t>
    </rPh>
    <rPh sb="4" eb="6">
      <t>クブン</t>
    </rPh>
    <rPh sb="10" eb="12">
      <t>ケイジョウ</t>
    </rPh>
    <phoneticPr fontId="2"/>
  </si>
  <si>
    <t>助成対象区分(ア)へ計上</t>
    <phoneticPr fontId="2"/>
  </si>
  <si>
    <t>１　チェックリスト</t>
    <phoneticPr fontId="2"/>
  </si>
  <si>
    <t>確認項目</t>
    <rPh sb="0" eb="4">
      <t>カクニンコウモク</t>
    </rPh>
    <phoneticPr fontId="2"/>
  </si>
  <si>
    <t>計上した手当は、すべて職員に支給済みである。</t>
    <rPh sb="0" eb="2">
      <t>ケイジョウ</t>
    </rPh>
    <rPh sb="4" eb="6">
      <t>テアテ</t>
    </rPh>
    <rPh sb="11" eb="13">
      <t>ショクイン</t>
    </rPh>
    <rPh sb="14" eb="17">
      <t>シキュウズ</t>
    </rPh>
    <phoneticPr fontId="2"/>
  </si>
  <si>
    <t>感染対応の有無に関わらず支給される手当は計上されていない。</t>
    <rPh sb="0" eb="4">
      <t>カンセンタイオウ</t>
    </rPh>
    <rPh sb="5" eb="7">
      <t>ウム</t>
    </rPh>
    <rPh sb="8" eb="9">
      <t>カカ</t>
    </rPh>
    <rPh sb="12" eb="14">
      <t>シキュウ</t>
    </rPh>
    <rPh sb="17" eb="19">
      <t>テアテ</t>
    </rPh>
    <rPh sb="20" eb="22">
      <t>ケイジョウ</t>
    </rPh>
    <phoneticPr fontId="2"/>
  </si>
  <si>
    <t>【手当の金額が1日4,000円を超える理由】</t>
    <phoneticPr fontId="2"/>
  </si>
  <si>
    <t>２　一覧表</t>
    <rPh sb="2" eb="5">
      <t>イチランヒョウ</t>
    </rPh>
    <phoneticPr fontId="2"/>
  </si>
  <si>
    <t>感染対応の有無に関係ない勤務時間は計上されていない。</t>
    <rPh sb="0" eb="4">
      <t>カンセンタイオウ</t>
    </rPh>
    <rPh sb="5" eb="7">
      <t>ウム</t>
    </rPh>
    <rPh sb="8" eb="10">
      <t>カンケイ</t>
    </rPh>
    <rPh sb="12" eb="14">
      <t>キンム</t>
    </rPh>
    <rPh sb="14" eb="16">
      <t>ジカン</t>
    </rPh>
    <rPh sb="17" eb="19">
      <t>ケイジョウ</t>
    </rPh>
    <phoneticPr fontId="2"/>
  </si>
  <si>
    <t>感染対応に当たった場合であっても、平常時から発生している金額（基本給等）は計上されていない。</t>
    <rPh sb="0" eb="4">
      <t>カンセンタイオウ</t>
    </rPh>
    <rPh sb="5" eb="6">
      <t>ア</t>
    </rPh>
    <rPh sb="9" eb="11">
      <t>バアイ</t>
    </rPh>
    <rPh sb="17" eb="20">
      <t>ヘイジョウジ</t>
    </rPh>
    <rPh sb="22" eb="24">
      <t>ハッセイ</t>
    </rPh>
    <rPh sb="28" eb="30">
      <t>キンガク</t>
    </rPh>
    <rPh sb="31" eb="35">
      <t>キホンキュウトウ</t>
    </rPh>
    <rPh sb="37" eb="39">
      <t>ケイジョウ</t>
    </rPh>
    <phoneticPr fontId="2"/>
  </si>
  <si>
    <t>感染対応の労働の対価ではない手当（慰労金、見舞金、給与補償など）は計上されていない。</t>
    <rPh sb="0" eb="4">
      <t>カンセンタイオウ</t>
    </rPh>
    <rPh sb="5" eb="7">
      <t>ロウドウ</t>
    </rPh>
    <rPh sb="8" eb="10">
      <t>タイカ</t>
    </rPh>
    <rPh sb="14" eb="16">
      <t>テアテ</t>
    </rPh>
    <rPh sb="17" eb="20">
      <t>イロウキン</t>
    </rPh>
    <rPh sb="21" eb="24">
      <t>ミマイキン</t>
    </rPh>
    <rPh sb="25" eb="29">
      <t>キュウヨホショウ</t>
    </rPh>
    <rPh sb="33" eb="35">
      <t>ケイジョウ</t>
    </rPh>
    <phoneticPr fontId="2"/>
  </si>
  <si>
    <t>感染対応の労働の対価ではない手当（慰労金、見舞金、給与補償など）は計上されていない。</t>
    <rPh sb="0" eb="2">
      <t>カンセン</t>
    </rPh>
    <rPh sb="2" eb="4">
      <t>タイオウ</t>
    </rPh>
    <rPh sb="5" eb="7">
      <t>ロウドウ</t>
    </rPh>
    <rPh sb="8" eb="10">
      <t>タイカ</t>
    </rPh>
    <rPh sb="14" eb="16">
      <t>テアテ</t>
    </rPh>
    <rPh sb="17" eb="20">
      <t>イロウキン</t>
    </rPh>
    <rPh sb="21" eb="23">
      <t>ミマイ</t>
    </rPh>
    <rPh sb="23" eb="24">
      <t>キン</t>
    </rPh>
    <rPh sb="25" eb="27">
      <t>キュウヨ</t>
    </rPh>
    <rPh sb="27" eb="29">
      <t>ホショウ</t>
    </rPh>
    <rPh sb="33" eb="35">
      <t>ケイジョウ</t>
    </rPh>
    <phoneticPr fontId="2"/>
  </si>
  <si>
    <t>茨城県</t>
    <rPh sb="0" eb="3">
      <t>イバラキケン</t>
    </rPh>
    <phoneticPr fontId="2"/>
  </si>
  <si>
    <t>合計（総時間・総支給額）：</t>
    <rPh sb="0" eb="2">
      <t>ゴウケイ</t>
    </rPh>
    <rPh sb="3" eb="4">
      <t>ソウ</t>
    </rPh>
    <rPh sb="4" eb="6">
      <t>ジカン</t>
    </rPh>
    <rPh sb="7" eb="8">
      <t>ソウ</t>
    </rPh>
    <rPh sb="8" eb="11">
      <t>シキュウガク</t>
    </rPh>
    <phoneticPr fontId="2"/>
  </si>
  <si>
    <t>合計（総支給額）：</t>
    <rPh sb="0" eb="2">
      <t>ゴウケイ</t>
    </rPh>
    <rPh sb="3" eb="7">
      <t>ソウシキュウガク</t>
    </rPh>
    <phoneticPr fontId="2"/>
  </si>
  <si>
    <t>感染発生日：</t>
    <rPh sb="0" eb="5">
      <t>カンセンハッセイビ</t>
    </rPh>
    <phoneticPr fontId="2"/>
  </si>
  <si>
    <t>感染終息日：</t>
    <rPh sb="0" eb="5">
      <t>カンセンシュウソクビ</t>
    </rPh>
    <phoneticPr fontId="2"/>
  </si>
  <si>
    <t>計上した金額はこの範囲内であるか、または、目安を超える適切な理由がある。</t>
    <phoneticPr fontId="2"/>
  </si>
  <si>
    <t>合計（総時間・総支給額）：</t>
    <phoneticPr fontId="2"/>
  </si>
  <si>
    <t>申請に係る勤務開始日：</t>
    <rPh sb="0" eb="2">
      <t>シンセイ</t>
    </rPh>
    <rPh sb="3" eb="4">
      <t>カカ</t>
    </rPh>
    <rPh sb="5" eb="7">
      <t>キンム</t>
    </rPh>
    <rPh sb="7" eb="10">
      <t>カイシビ</t>
    </rPh>
    <phoneticPr fontId="2"/>
  </si>
  <si>
    <t>申請に係る勤務最終日：</t>
    <rPh sb="0" eb="2">
      <t>シンセイ</t>
    </rPh>
    <rPh sb="3" eb="4">
      <t>カカ</t>
    </rPh>
    <rPh sb="5" eb="7">
      <t>キンム</t>
    </rPh>
    <rPh sb="7" eb="10">
      <t>サイシュウビ</t>
    </rPh>
    <phoneticPr fontId="2"/>
  </si>
  <si>
    <t>申請に係る勤務開始日：</t>
    <phoneticPr fontId="2"/>
  </si>
  <si>
    <t>申請に係る勤務終了日：</t>
    <rPh sb="7" eb="9">
      <t>シュウリョウ</t>
    </rPh>
    <phoneticPr fontId="2"/>
  </si>
  <si>
    <t>申請に係る勤務開始日：</t>
    <rPh sb="0" eb="2">
      <t>シンセイ</t>
    </rPh>
    <rPh sb="3" eb="4">
      <t>カカワ</t>
    </rPh>
    <rPh sb="5" eb="7">
      <t>キンム</t>
    </rPh>
    <rPh sb="7" eb="10">
      <t>カイシビ</t>
    </rPh>
    <phoneticPr fontId="2"/>
  </si>
  <si>
    <t>申請に係る勤務終了日：</t>
    <rPh sb="0" eb="2">
      <t>シンセイ</t>
    </rPh>
    <rPh sb="3" eb="4">
      <t>カカワ</t>
    </rPh>
    <rPh sb="5" eb="7">
      <t>キンム</t>
    </rPh>
    <rPh sb="7" eb="10">
      <t>シュウリョウビ</t>
    </rPh>
    <phoneticPr fontId="2"/>
  </si>
  <si>
    <t>四捨五入</t>
    <rPh sb="0" eb="4">
      <t>シシャゴニュウ</t>
    </rPh>
    <phoneticPr fontId="2"/>
  </si>
  <si>
    <t>切り捨て</t>
    <rPh sb="0" eb="1">
      <t>キ</t>
    </rPh>
    <rPh sb="2" eb="3">
      <t>ス</t>
    </rPh>
    <phoneticPr fontId="2"/>
  </si>
  <si>
    <t>切り上げ</t>
    <rPh sb="0" eb="1">
      <t>キ</t>
    </rPh>
    <rPh sb="2" eb="3">
      <t>ア</t>
    </rPh>
    <phoneticPr fontId="2"/>
  </si>
  <si>
    <r>
      <t xml:space="preserve">１円未満の処理
</t>
    </r>
    <r>
      <rPr>
        <b/>
        <u/>
        <sz val="10"/>
        <color theme="1"/>
        <rFont val="游ゴシック"/>
        <family val="3"/>
        <charset val="128"/>
      </rPr>
      <t>※いずれかにチェック</t>
    </r>
    <rPh sb="1" eb="2">
      <t>エン</t>
    </rPh>
    <rPh sb="2" eb="4">
      <t>ミマン</t>
    </rPh>
    <rPh sb="5" eb="7">
      <t>ショリ</t>
    </rPh>
    <phoneticPr fontId="2"/>
  </si>
  <si>
    <t>　　　超過勤務（時間外/夜間/休日出勤等）手当　チェック表</t>
    <rPh sb="8" eb="11">
      <t>ジカンガイ</t>
    </rPh>
    <rPh sb="28" eb="29">
      <t>ヒョウ</t>
    </rPh>
    <phoneticPr fontId="2"/>
  </si>
  <si>
    <t>更新日：R5.10.1</t>
    <rPh sb="0" eb="3">
      <t>コウシンビ</t>
    </rPh>
    <phoneticPr fontId="2"/>
  </si>
  <si>
    <t>夜勤手当</t>
    <rPh sb="0" eb="4">
      <t>ヤキンテアテ</t>
    </rPh>
    <phoneticPr fontId="2"/>
  </si>
  <si>
    <t>支給単価は通常の夜勤手当と同じである。（感染対応を行ったことでの上乗せは無い。）</t>
    <rPh sb="0" eb="4">
      <t>シキュウタンカ</t>
    </rPh>
    <rPh sb="5" eb="7">
      <t>ツウジョウ</t>
    </rPh>
    <rPh sb="8" eb="12">
      <t>ヤキンテアテ</t>
    </rPh>
    <rPh sb="13" eb="14">
      <t>オナ</t>
    </rPh>
    <rPh sb="20" eb="24">
      <t>カンセンタイオウ</t>
    </rPh>
    <rPh sb="25" eb="26">
      <t>オコナ</t>
    </rPh>
    <rPh sb="32" eb="34">
      <t>ウワノ</t>
    </rPh>
    <rPh sb="36" eb="37">
      <t>ナ</t>
    </rPh>
    <phoneticPr fontId="2"/>
  </si>
  <si>
    <t>合計（総回数・支給額）：</t>
    <rPh sb="0" eb="2">
      <t>ゴウケイ</t>
    </rPh>
    <rPh sb="3" eb="4">
      <t>ソウ</t>
    </rPh>
    <rPh sb="4" eb="6">
      <t>カイスウ</t>
    </rPh>
    <rPh sb="7" eb="10">
      <t>シキュウガク</t>
    </rPh>
    <phoneticPr fontId="2"/>
  </si>
  <si>
    <t>回数</t>
    <rPh sb="0" eb="1">
      <t>カイ</t>
    </rPh>
    <rPh sb="1" eb="2">
      <t>スウ</t>
    </rPh>
    <phoneticPr fontId="1"/>
  </si>
  <si>
    <t>(チェック表1A-1)</t>
    <rPh sb="5" eb="6">
      <t>ヒョウ</t>
    </rPh>
    <phoneticPr fontId="2"/>
  </si>
  <si>
    <t>(チェック表1A-2)</t>
    <rPh sb="5" eb="6">
      <t>ヒョウ</t>
    </rPh>
    <phoneticPr fontId="2"/>
  </si>
  <si>
    <t>(チェック表1A-3)</t>
    <rPh sb="5" eb="6">
      <t>ヒョウ</t>
    </rPh>
    <phoneticPr fontId="2"/>
  </si>
  <si>
    <t>手当支払日</t>
  </si>
  <si>
    <t>勤務終了日の月末</t>
  </si>
  <si>
    <t>支給単価は通常の超過勤務手当と同じである。（感染対応を行ったことでの上乗せは無い。）</t>
    <rPh sb="8" eb="12">
      <t>チョウカキンム</t>
    </rPh>
    <phoneticPr fontId="2"/>
  </si>
  <si>
    <t>手当支給日：</t>
    <rPh sb="0" eb="2">
      <t>テアテ</t>
    </rPh>
    <rPh sb="2" eb="4">
      <t>シキュウ</t>
    </rPh>
    <rPh sb="4" eb="5">
      <t>ビ</t>
    </rPh>
    <phoneticPr fontId="2"/>
  </si>
  <si>
    <t>当月の勤務に
対する支給額</t>
    <rPh sb="0" eb="2">
      <t>トウゲツ</t>
    </rPh>
    <rPh sb="3" eb="5">
      <t>キンム</t>
    </rPh>
    <rPh sb="7" eb="8">
      <t>タイ</t>
    </rPh>
    <rPh sb="10" eb="13">
      <t>シキュウガク</t>
    </rPh>
    <phoneticPr fontId="1"/>
  </si>
  <si>
    <t>(チェック表1A-6)</t>
    <rPh sb="5" eb="6">
      <t>ヒョウ</t>
    </rPh>
    <phoneticPr fontId="2"/>
  </si>
  <si>
    <t>【応援派遣用】</t>
    <phoneticPr fontId="2"/>
  </si>
  <si>
    <t>　　　　超過勤務（時間外/夜間/休日出勤等）手当　チェック表</t>
    <rPh sb="9" eb="12">
      <t>ジカンガイ</t>
    </rPh>
    <rPh sb="29" eb="30">
      <t>ヒョウ</t>
    </rPh>
    <phoneticPr fontId="2"/>
  </si>
  <si>
    <r>
      <rPr>
        <b/>
        <sz val="14"/>
        <color rgb="FF0070C0"/>
        <rFont val="游ゴシック"/>
        <family val="3"/>
        <charset val="128"/>
      </rPr>
      <t>　　　</t>
    </r>
    <r>
      <rPr>
        <b/>
        <sz val="14"/>
        <color rgb="FFFF0000"/>
        <rFont val="游ゴシック"/>
        <family val="3"/>
        <charset val="128"/>
      </rPr>
      <t>夜勤手当</t>
    </r>
    <r>
      <rPr>
        <b/>
        <sz val="14"/>
        <color theme="1"/>
        <rFont val="游ゴシック"/>
        <family val="3"/>
        <charset val="128"/>
      </rPr>
      <t>　チェック表</t>
    </r>
    <rPh sb="3" eb="5">
      <t>ヤキン</t>
    </rPh>
    <rPh sb="5" eb="7">
      <t>テアテ</t>
    </rPh>
    <rPh sb="12" eb="13">
      <t>ヒョウ</t>
    </rPh>
    <phoneticPr fontId="2"/>
  </si>
  <si>
    <t>夜勤手当</t>
    <rPh sb="0" eb="4">
      <t>ヤキンテアテ</t>
    </rPh>
    <phoneticPr fontId="2"/>
  </si>
  <si>
    <t>　　　【応援派遣用】</t>
    <phoneticPr fontId="2"/>
  </si>
  <si>
    <t>手当支給
対象日数</t>
    <phoneticPr fontId="2"/>
  </si>
  <si>
    <t>１日あたりの
手当単価</t>
    <phoneticPr fontId="2"/>
  </si>
  <si>
    <t>(チェック表1A-4)</t>
    <rPh sb="5" eb="6">
      <t>ヒョウ</t>
    </rPh>
    <phoneticPr fontId="2"/>
  </si>
  <si>
    <t>(チェック表1A-5)</t>
    <rPh sb="5" eb="6">
      <t>ヒョウ</t>
    </rPh>
    <phoneticPr fontId="2"/>
  </si>
  <si>
    <t>割増金額</t>
  </si>
  <si>
    <t>支給額</t>
  </si>
  <si>
    <t>四捨五入</t>
  </si>
  <si>
    <t>切り捨て</t>
  </si>
  <si>
    <t>切り上げ</t>
  </si>
  <si>
    <t>9月30日以前の労務に対する業務手当の上限額については、1日4,000円という目安が示されていた。</t>
    <rPh sb="1" eb="2">
      <t>ガツ</t>
    </rPh>
    <rPh sb="4" eb="5">
      <t>ニチ</t>
    </rPh>
    <rPh sb="5" eb="7">
      <t>イゼン</t>
    </rPh>
    <rPh sb="8" eb="10">
      <t>ロウム</t>
    </rPh>
    <rPh sb="11" eb="12">
      <t>タイ</t>
    </rPh>
    <rPh sb="14" eb="18">
      <t>ギョウムテアテ</t>
    </rPh>
    <rPh sb="19" eb="22">
      <t>ジョウゲンガク</t>
    </rPh>
    <rPh sb="29" eb="30">
      <t>ニチ</t>
    </rPh>
    <rPh sb="31" eb="36">
      <t>000エン</t>
    </rPh>
    <rPh sb="39" eb="41">
      <t>メヤス</t>
    </rPh>
    <rPh sb="42" eb="43">
      <t>シメ</t>
    </rPh>
    <phoneticPr fontId="2"/>
  </si>
  <si>
    <r>
      <t>　　　</t>
    </r>
    <r>
      <rPr>
        <b/>
        <sz val="14"/>
        <color rgb="FFFF0000"/>
        <rFont val="游ゴシック"/>
        <family val="3"/>
        <charset val="128"/>
      </rPr>
      <t>夜勤手当</t>
    </r>
    <r>
      <rPr>
        <b/>
        <sz val="14"/>
        <rFont val="游ゴシック"/>
        <family val="3"/>
        <charset val="128"/>
      </rPr>
      <t>　チェック表</t>
    </r>
    <rPh sb="3" eb="7">
      <t>ヤキンテアテ</t>
    </rPh>
    <rPh sb="12" eb="13">
      <t>ヒョウ</t>
    </rPh>
    <phoneticPr fontId="2"/>
  </si>
  <si>
    <r>
      <t>　　　業務手当（</t>
    </r>
    <r>
      <rPr>
        <b/>
        <sz val="14"/>
        <color rgb="FFFF0000"/>
        <rFont val="游ゴシック"/>
        <family val="3"/>
        <charset val="128"/>
      </rPr>
      <t>特別手当、対応手当、危険手当等</t>
    </r>
    <r>
      <rPr>
        <b/>
        <sz val="14"/>
        <rFont val="游ゴシック"/>
        <family val="3"/>
        <charset val="128"/>
      </rPr>
      <t>）チェック表</t>
    </r>
    <rPh sb="3" eb="5">
      <t>ギョウム</t>
    </rPh>
    <rPh sb="5" eb="7">
      <t>テアテ</t>
    </rPh>
    <rPh sb="8" eb="10">
      <t>トクベツ</t>
    </rPh>
    <rPh sb="10" eb="12">
      <t>テアテ</t>
    </rPh>
    <rPh sb="13" eb="15">
      <t>タイオウ</t>
    </rPh>
    <rPh sb="15" eb="17">
      <t>テアテ</t>
    </rPh>
    <rPh sb="18" eb="20">
      <t>キケン</t>
    </rPh>
    <rPh sb="20" eb="22">
      <t>テアテ</t>
    </rPh>
    <rPh sb="22" eb="23">
      <t>ナド</t>
    </rPh>
    <rPh sb="28" eb="29">
      <t>ヒョウ</t>
    </rPh>
    <phoneticPr fontId="2"/>
  </si>
  <si>
    <r>
      <t>　　　　業務手当（</t>
    </r>
    <r>
      <rPr>
        <b/>
        <sz val="14"/>
        <color rgb="FFFF0000"/>
        <rFont val="游ゴシック"/>
        <family val="3"/>
        <charset val="128"/>
      </rPr>
      <t>特別手当、対応手当、危険手当等</t>
    </r>
    <r>
      <rPr>
        <b/>
        <sz val="14"/>
        <color theme="1"/>
        <rFont val="游ゴシック"/>
        <family val="3"/>
        <charset val="128"/>
      </rPr>
      <t>）チェック表</t>
    </r>
    <rPh sb="4" eb="6">
      <t>ギョウム</t>
    </rPh>
    <rPh sb="6" eb="8">
      <t>テアテ</t>
    </rPh>
    <rPh sb="9" eb="11">
      <t>トクベツ</t>
    </rPh>
    <rPh sb="11" eb="13">
      <t>テアテ</t>
    </rPh>
    <rPh sb="14" eb="16">
      <t>タイオウ</t>
    </rPh>
    <rPh sb="16" eb="18">
      <t>テアテ</t>
    </rPh>
    <rPh sb="19" eb="21">
      <t>キケン</t>
    </rPh>
    <rPh sb="21" eb="23">
      <t>テアテ</t>
    </rPh>
    <rPh sb="23" eb="24">
      <t>トウ</t>
    </rPh>
    <rPh sb="29" eb="30">
      <t>ヒョウ</t>
    </rPh>
    <phoneticPr fontId="2"/>
  </si>
  <si>
    <t>（応援元事業所）助成対象区分(ウ)へ計上</t>
    <rPh sb="1" eb="3">
      <t>オウエン</t>
    </rPh>
    <rPh sb="3" eb="4">
      <t>モト</t>
    </rPh>
    <rPh sb="4" eb="7">
      <t>ジギョウショ</t>
    </rPh>
    <phoneticPr fontId="2"/>
  </si>
  <si>
    <t>（派遣元事業所）助成対象区分(ウ)へ計上</t>
    <rPh sb="1" eb="4">
      <t>ハケンモト</t>
    </rPh>
    <rPh sb="4" eb="7">
      <t>ジギョウショ</t>
    </rPh>
    <phoneticPr fontId="2"/>
  </si>
  <si>
    <t xml:space="preserve">(応援元)職員所属事業所名： </t>
    <rPh sb="1" eb="3">
      <t>オウエン</t>
    </rPh>
    <rPh sb="3" eb="4">
      <t>モト</t>
    </rPh>
    <rPh sb="5" eb="7">
      <t>ショクイン</t>
    </rPh>
    <rPh sb="7" eb="9">
      <t>ショゾク</t>
    </rPh>
    <rPh sb="9" eb="12">
      <t>ジギョウショ</t>
    </rPh>
    <rPh sb="12" eb="13">
      <t>メイ</t>
    </rPh>
    <phoneticPr fontId="2"/>
  </si>
  <si>
    <t xml:space="preserve">(応援元)職員所属事業所名： </t>
    <rPh sb="1" eb="3">
      <t>オウエン</t>
    </rPh>
    <rPh sb="3" eb="4">
      <t>モト</t>
    </rPh>
    <rPh sb="5" eb="7">
      <t>ショクイン</t>
    </rPh>
    <rPh sb="7" eb="9">
      <t>ショゾク</t>
    </rPh>
    <rPh sb="9" eb="13">
      <t>ジギョウショメイ</t>
    </rPh>
    <phoneticPr fontId="2"/>
  </si>
  <si>
    <t xml:space="preserve">(応援元)職員所属事業所名： </t>
    <rPh sb="1" eb="4">
      <t>オウエンモト</t>
    </rPh>
    <rPh sb="5" eb="7">
      <t>ショクイン</t>
    </rPh>
    <rPh sb="7" eb="9">
      <t>ショゾク</t>
    </rPh>
    <rPh sb="9" eb="12">
      <t>ジギョウショ</t>
    </rPh>
    <rPh sb="12" eb="13">
      <t>メイ</t>
    </rPh>
    <phoneticPr fontId="2"/>
  </si>
  <si>
    <t>短期入所生活介護事業所（空床型を除く）</t>
    <rPh sb="12" eb="15">
      <t>クウショウガタ</t>
    </rPh>
    <rPh sb="16" eb="17">
      <t>ノゾ</t>
    </rPh>
    <phoneticPr fontId="2"/>
  </si>
  <si>
    <t>短期入所療養介護事業所（空床型を除く）</t>
    <rPh sb="12" eb="15">
      <t>クウショウガタ</t>
    </rPh>
    <rPh sb="16" eb="17">
      <t>ノゾ</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</si>
</sst>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5" formatCode="&quot;¥&quot;#,##0;&quot;¥&quot;\-#,##0"/>
    <numFmt numFmtId="6" formatCode="&quot;¥&quot;#,##0;[Red]&quot;¥&quot;\-#,##0"/>
    <numFmt numFmtId="176" formatCode="#,##0.00_ "/>
    <numFmt numFmtId="177" formatCode="0_);[Red]\(0\)"/>
    <numFmt numFmtId="178" formatCode="#,###"/>
    <numFmt numFmtId="179" formatCode="[$-411]ggge&quot;年&quot;m&quot;月&quot;d&quot;日&quot;;@"/>
    <numFmt numFmtId="180" formatCode="0.00&quot;時&quot;&quot;間&quot;"/>
    <numFmt numFmtId="181" formatCode="0.00_);[Red]\(0.00\)"/>
    <numFmt numFmtId="182" formatCode="0&quot;回分&quot;"/>
  </numFmts>
  <fonts count="26"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color theme="1"/>
      <name val="游ゴシック"/>
      <family val="3"/>
      <charset val="128"/>
    </font>
    <font>
      <b/>
      <sz val="14"/>
      <color theme="1"/>
      <name val="游ゴシック"/>
      <family val="3"/>
      <charset val="128"/>
    </font>
    <font>
      <b/>
      <sz val="14"/>
      <color indexed="8"/>
      <name val="游ゴシック"/>
      <family val="3"/>
      <charset val="128"/>
    </font>
    <font>
      <b/>
      <sz val="11"/>
      <color theme="1"/>
      <name val="游ゴシック"/>
      <family val="3"/>
      <charset val="128"/>
    </font>
    <font>
      <b/>
      <sz val="12"/>
      <color rgb="FFFF0000"/>
      <name val="游ゴシック"/>
      <family val="3"/>
      <charset val="128"/>
    </font>
    <font>
      <sz val="12"/>
      <color theme="1"/>
      <name val="游ゴシック"/>
      <family val="3"/>
      <charset val="128"/>
    </font>
    <font>
      <b/>
      <sz val="11"/>
      <color rgb="FFFF0000"/>
      <name val="游ゴシック"/>
      <family val="3"/>
      <charset val="128"/>
    </font>
    <font>
      <b/>
      <sz val="11"/>
      <name val="游ゴシック"/>
      <family val="3"/>
      <charset val="128"/>
    </font>
    <font>
      <sz val="11"/>
      <name val="游ゴシック"/>
      <family val="3"/>
      <charset val="128"/>
    </font>
    <font>
      <b/>
      <sz val="14"/>
      <name val="游ゴシック"/>
      <family val="3"/>
      <charset val="128"/>
    </font>
    <font>
      <b/>
      <sz val="14"/>
      <color rgb="FF0070C0"/>
      <name val="游ゴシック"/>
      <family val="3"/>
      <charset val="128"/>
    </font>
    <font>
      <sz val="10"/>
      <color theme="1"/>
      <name val="游ゴシック"/>
      <family val="3"/>
      <charset val="128"/>
    </font>
    <font>
      <b/>
      <sz val="14"/>
      <color theme="0"/>
      <name val="游ゴシック"/>
      <family val="3"/>
      <charset val="128"/>
    </font>
    <font>
      <b/>
      <sz val="12"/>
      <color theme="1"/>
      <name val="游ゴシック"/>
      <family val="3"/>
      <charset val="128"/>
    </font>
    <font>
      <b/>
      <sz val="12"/>
      <name val="游ゴシック"/>
      <family val="3"/>
      <charset val="128"/>
    </font>
    <font>
      <b/>
      <u/>
      <sz val="10"/>
      <color theme="1"/>
      <name val="游ゴシック"/>
      <family val="3"/>
      <charset val="128"/>
    </font>
    <font>
      <sz val="10"/>
      <name val="游ゴシック"/>
      <family val="3"/>
      <charset val="128"/>
    </font>
    <font>
      <b/>
      <sz val="14"/>
      <color rgb="FFFF0000"/>
      <name val="游ゴシック"/>
      <family val="3"/>
      <charset val="128"/>
    </font>
    <font>
      <b/>
      <sz val="13"/>
      <color theme="1"/>
      <name val="游ゴシック"/>
      <family val="3"/>
      <charset val="128"/>
    </font>
    <font>
      <b/>
      <sz val="10"/>
      <color theme="1"/>
      <name val="游ゴシック"/>
      <family val="3"/>
      <charset val="128"/>
    </font>
    <font>
      <b/>
      <sz val="9"/>
      <color theme="1"/>
      <name val="游ゴシック"/>
      <family val="3"/>
      <charset val="128"/>
    </font>
    <font>
      <b/>
      <sz val="16"/>
      <color rgb="FF0070C0"/>
      <name val="游ゴシック"/>
      <family val="3"/>
      <charset val="128"/>
    </font>
    <font>
      <b/>
      <sz val="10"/>
      <name val="游ゴシック"/>
      <family val="3"/>
      <charset val="128"/>
    </font>
  </fonts>
  <fills count="5">
    <fill>
      <patternFill patternType="none"/>
    </fill>
    <fill>
      <patternFill patternType="gray125"/>
    </fill>
    <fill>
      <patternFill patternType="solid">
        <fgColor rgb="FFFFFFCC"/>
        <bgColor indexed="64"/>
      </patternFill>
    </fill>
    <fill>
      <patternFill patternType="solid">
        <fgColor theme="4" tint="-0.249977111117893"/>
        <bgColor indexed="64"/>
      </patternFill>
    </fill>
    <fill>
      <patternFill patternType="solid">
        <fgColor theme="4" tint="0.79998168889431442"/>
        <bgColor indexed="64"/>
      </patternFill>
    </fill>
  </fills>
  <borders count="6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style="hair">
        <color indexed="64"/>
      </right>
      <top/>
      <bottom style="thin">
        <color indexed="64"/>
      </bottom>
      <diagonal/>
    </border>
    <border>
      <left/>
      <right style="thin">
        <color indexed="64"/>
      </right>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ck">
        <color rgb="FFFF0000"/>
      </left>
      <right style="thick">
        <color rgb="FFFF0000"/>
      </right>
      <top style="thick">
        <color rgb="FFFF0000"/>
      </top>
      <bottom style="thick">
        <color rgb="FFFF0000"/>
      </bottom>
      <diagonal/>
    </border>
    <border>
      <left style="thick">
        <color rgb="FFFF0000"/>
      </left>
      <right/>
      <top/>
      <bottom/>
      <diagonal/>
    </border>
    <border>
      <left style="thick">
        <color rgb="FFFF0000"/>
      </left>
      <right/>
      <top style="thick">
        <color rgb="FFFF0000"/>
      </top>
      <bottom style="thick">
        <color rgb="FFFF0000"/>
      </bottom>
      <diagonal/>
    </border>
    <border>
      <left/>
      <right style="thick">
        <color rgb="FFFF0000"/>
      </right>
      <top style="thick">
        <color rgb="FFFF0000"/>
      </top>
      <bottom style="thick">
        <color rgb="FFFF0000"/>
      </bottom>
      <diagonal/>
    </border>
    <border>
      <left style="thick">
        <color rgb="FFFF0000"/>
      </left>
      <right style="thick">
        <color rgb="FFFF0000"/>
      </right>
      <top style="thick">
        <color rgb="FFFF0000"/>
      </top>
      <bottom/>
      <diagonal/>
    </border>
    <border>
      <left style="thin">
        <color indexed="64"/>
      </left>
      <right style="thin">
        <color indexed="64"/>
      </right>
      <top style="thick">
        <color rgb="FFFF0000"/>
      </top>
      <bottom/>
      <diagonal/>
    </border>
    <border>
      <left style="hair">
        <color indexed="64"/>
      </left>
      <right style="thick">
        <color rgb="FFFF0000"/>
      </right>
      <top style="medium">
        <color indexed="64"/>
      </top>
      <bottom style="medium">
        <color indexed="64"/>
      </bottom>
      <diagonal/>
    </border>
    <border>
      <left/>
      <right style="hair">
        <color indexed="64"/>
      </right>
      <top style="medium">
        <color indexed="64"/>
      </top>
      <bottom style="medium">
        <color indexed="64"/>
      </bottom>
      <diagonal/>
    </border>
    <border>
      <left/>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top style="thin">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ck">
        <color rgb="FFFF0000"/>
      </right>
      <top style="medium">
        <color auto="1"/>
      </top>
      <bottom style="medium">
        <color auto="1"/>
      </bottom>
      <diagonal/>
    </border>
    <border>
      <left style="thin">
        <color indexed="64"/>
      </left>
      <right style="thin">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6" fontId="1" fillId="0" borderId="0" applyFont="0" applyFill="0" applyBorder="0" applyAlignment="0" applyProtection="0">
      <alignment vertical="center"/>
    </xf>
  </cellStyleXfs>
  <cellXfs count="243">
    <xf numFmtId="0" fontId="0" fillId="0" borderId="0" xfId="0">
      <alignment vertical="center"/>
    </xf>
    <xf numFmtId="0" fontId="3" fillId="0" borderId="0" xfId="0" applyFont="1">
      <alignment vertical="center"/>
    </xf>
    <xf numFmtId="38" fontId="3" fillId="0" borderId="0" xfId="1" applyFont="1">
      <alignment vertical="center"/>
    </xf>
    <xf numFmtId="0" fontId="3" fillId="0" borderId="0" xfId="0" applyFont="1" applyBorder="1" applyAlignment="1" applyProtection="1">
      <alignment horizontal="right" vertical="center"/>
    </xf>
    <xf numFmtId="0" fontId="3" fillId="0" borderId="0" xfId="0" applyFont="1" applyAlignment="1" applyProtection="1">
      <alignment horizontal="right" vertical="center"/>
    </xf>
    <xf numFmtId="0" fontId="7" fillId="0" borderId="0" xfId="0" applyFont="1" applyAlignment="1" applyProtection="1">
      <alignment vertical="center"/>
    </xf>
    <xf numFmtId="0" fontId="0" fillId="0" borderId="0" xfId="0" applyAlignment="1"/>
    <xf numFmtId="0" fontId="7" fillId="0" borderId="0" xfId="0" applyFont="1" applyFill="1" applyAlignment="1" applyProtection="1">
      <alignment vertical="center"/>
    </xf>
    <xf numFmtId="0" fontId="3" fillId="0" borderId="0" xfId="0" applyFont="1" applyFill="1" applyAlignment="1" applyProtection="1">
      <alignment horizontal="right" vertical="center"/>
    </xf>
    <xf numFmtId="0" fontId="11" fillId="0" borderId="0" xfId="0" applyFont="1" applyFill="1" applyAlignment="1" applyProtection="1">
      <alignment vertical="center"/>
    </xf>
    <xf numFmtId="0" fontId="9" fillId="0" borderId="0" xfId="0" applyFont="1" applyFill="1" applyAlignment="1" applyProtection="1">
      <alignment vertical="center"/>
    </xf>
    <xf numFmtId="0" fontId="14" fillId="0" borderId="0" xfId="0" applyFont="1" applyProtection="1">
      <alignment vertical="center"/>
    </xf>
    <xf numFmtId="0" fontId="3" fillId="0" borderId="0" xfId="0" applyFont="1" applyProtection="1">
      <alignment vertical="center"/>
    </xf>
    <xf numFmtId="0" fontId="3" fillId="0" borderId="0" xfId="0" applyFont="1" applyBorder="1" applyAlignment="1" applyProtection="1">
      <alignment vertical="center"/>
    </xf>
    <xf numFmtId="0" fontId="6" fillId="0" borderId="0" xfId="0" applyFont="1" applyFill="1" applyProtection="1">
      <alignment vertical="center"/>
    </xf>
    <xf numFmtId="0" fontId="3" fillId="0" borderId="0" xfId="0" applyFont="1" applyFill="1" applyProtection="1">
      <alignment vertical="center"/>
    </xf>
    <xf numFmtId="177" fontId="3" fillId="0" borderId="0" xfId="0" applyNumberFormat="1" applyFont="1" applyFill="1" applyProtection="1">
      <alignment vertical="center"/>
    </xf>
    <xf numFmtId="0" fontId="3" fillId="2" borderId="1" xfId="0" applyFont="1" applyFill="1" applyBorder="1" applyProtection="1">
      <alignment vertical="center"/>
    </xf>
    <xf numFmtId="0" fontId="6" fillId="0" borderId="0" xfId="0" applyFont="1" applyProtection="1">
      <alignment vertical="center"/>
    </xf>
    <xf numFmtId="0" fontId="3" fillId="0" borderId="7" xfId="0" applyFont="1" applyBorder="1" applyAlignment="1" applyProtection="1">
      <alignment horizontal="center" vertical="center"/>
    </xf>
    <xf numFmtId="3" fontId="3" fillId="0" borderId="8" xfId="0" applyNumberFormat="1" applyFont="1" applyBorder="1" applyAlignment="1" applyProtection="1">
      <alignment horizontal="center" vertical="center"/>
    </xf>
    <xf numFmtId="0" fontId="3" fillId="0" borderId="1" xfId="0" applyFont="1" applyBorder="1" applyAlignment="1" applyProtection="1">
      <alignment horizontal="center" vertical="center"/>
    </xf>
    <xf numFmtId="3" fontId="3" fillId="0" borderId="6" xfId="0" applyNumberFormat="1" applyFont="1" applyBorder="1" applyAlignment="1" applyProtection="1">
      <alignment horizontal="center" vertical="center"/>
    </xf>
    <xf numFmtId="0" fontId="3" fillId="0" borderId="0" xfId="0" applyFont="1" applyBorder="1" applyProtection="1">
      <alignment vertical="center"/>
    </xf>
    <xf numFmtId="177" fontId="3" fillId="0" borderId="0" xfId="0" applyNumberFormat="1" applyFont="1" applyProtection="1">
      <alignment vertical="center"/>
    </xf>
    <xf numFmtId="0" fontId="3" fillId="0" borderId="14" xfId="0" applyFont="1" applyBorder="1" applyAlignment="1" applyProtection="1">
      <alignment vertical="center"/>
    </xf>
    <xf numFmtId="0" fontId="6" fillId="0" borderId="14" xfId="0" applyFont="1" applyBorder="1" applyAlignment="1" applyProtection="1">
      <alignment horizontal="right" vertical="center"/>
    </xf>
    <xf numFmtId="0" fontId="3" fillId="0" borderId="14" xfId="0" applyFont="1" applyBorder="1" applyAlignment="1" applyProtection="1">
      <alignment horizontal="center" vertical="center"/>
    </xf>
    <xf numFmtId="38" fontId="3" fillId="0" borderId="0" xfId="1" applyFont="1" applyProtection="1">
      <alignment vertical="center"/>
    </xf>
    <xf numFmtId="0" fontId="15" fillId="3" borderId="0" xfId="0" applyFont="1" applyFill="1" applyAlignment="1" applyProtection="1">
      <alignment horizontal="center" vertical="center"/>
    </xf>
    <xf numFmtId="0" fontId="3" fillId="0" borderId="21" xfId="0" applyFont="1" applyBorder="1" applyAlignment="1" applyProtection="1">
      <alignment horizontal="right" vertical="center"/>
    </xf>
    <xf numFmtId="0" fontId="3" fillId="0" borderId="23" xfId="0" applyFont="1" applyBorder="1" applyAlignment="1" applyProtection="1">
      <alignment horizontal="right" vertical="center"/>
    </xf>
    <xf numFmtId="0" fontId="3" fillId="0" borderId="0" xfId="0" applyFont="1" applyFill="1" applyBorder="1" applyAlignment="1" applyProtection="1">
      <alignment horizontal="left" vertical="center"/>
    </xf>
    <xf numFmtId="176" fontId="3" fillId="2" borderId="2" xfId="0" applyNumberFormat="1" applyFont="1" applyFill="1" applyBorder="1" applyAlignment="1" applyProtection="1">
      <alignment vertical="center" shrinkToFit="1"/>
      <protection locked="0"/>
    </xf>
    <xf numFmtId="176" fontId="3" fillId="2" borderId="3" xfId="0" applyNumberFormat="1" applyFont="1" applyFill="1" applyBorder="1" applyAlignment="1" applyProtection="1">
      <alignment vertical="center" shrinkToFit="1"/>
      <protection locked="0"/>
    </xf>
    <xf numFmtId="178" fontId="3" fillId="0" borderId="9" xfId="1" applyNumberFormat="1" applyFont="1" applyBorder="1" applyAlignment="1" applyProtection="1">
      <alignment vertical="center" shrinkToFit="1"/>
    </xf>
    <xf numFmtId="178" fontId="3" fillId="0" borderId="7" xfId="0" applyNumberFormat="1" applyFont="1" applyBorder="1" applyAlignment="1" applyProtection="1">
      <alignment vertical="center" shrinkToFit="1"/>
    </xf>
    <xf numFmtId="178" fontId="3" fillId="0" borderId="1" xfId="0" applyNumberFormat="1" applyFont="1" applyBorder="1" applyAlignment="1" applyProtection="1">
      <alignment vertical="center" shrinkToFit="1"/>
    </xf>
    <xf numFmtId="0" fontId="3" fillId="0" borderId="21" xfId="0" applyFont="1" applyBorder="1" applyAlignment="1" applyProtection="1">
      <alignment horizontal="right" vertical="center" shrinkToFit="1"/>
    </xf>
    <xf numFmtId="0" fontId="3" fillId="0" borderId="23" xfId="0" applyFont="1" applyBorder="1" applyAlignment="1" applyProtection="1">
      <alignment horizontal="right" vertical="center" shrinkToFit="1"/>
    </xf>
    <xf numFmtId="179" fontId="3" fillId="2" borderId="22" xfId="0" applyNumberFormat="1" applyFont="1" applyFill="1" applyBorder="1" applyAlignment="1" applyProtection="1">
      <alignment horizontal="left" vertical="center" shrinkToFit="1"/>
      <protection locked="0"/>
    </xf>
    <xf numFmtId="179" fontId="3" fillId="2" borderId="24" xfId="0" applyNumberFormat="1" applyFont="1" applyFill="1" applyBorder="1" applyAlignment="1" applyProtection="1">
      <alignment horizontal="left" vertical="center" shrinkToFit="1"/>
      <protection locked="0"/>
    </xf>
    <xf numFmtId="0" fontId="3"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protection locked="0"/>
    </xf>
    <xf numFmtId="179" fontId="3" fillId="0" borderId="0" xfId="0" applyNumberFormat="1" applyFont="1" applyFill="1" applyBorder="1" applyAlignment="1" applyProtection="1">
      <alignment horizontal="left" vertical="center"/>
      <protection locked="0"/>
    </xf>
    <xf numFmtId="178" fontId="3" fillId="2" borderId="7" xfId="0" applyNumberFormat="1" applyFont="1" applyFill="1" applyBorder="1" applyAlignment="1" applyProtection="1">
      <alignment vertical="center" shrinkToFit="1"/>
      <protection locked="0"/>
    </xf>
    <xf numFmtId="0" fontId="3" fillId="2" borderId="7" xfId="0" applyNumberFormat="1" applyFont="1" applyFill="1" applyBorder="1" applyAlignment="1" applyProtection="1">
      <alignment vertical="center" shrinkToFit="1"/>
      <protection locked="0"/>
    </xf>
    <xf numFmtId="177" fontId="3" fillId="0" borderId="0" xfId="0" applyNumberFormat="1" applyFont="1" applyFill="1" applyBorder="1" applyProtection="1">
      <alignment vertical="center"/>
    </xf>
    <xf numFmtId="5" fontId="16" fillId="0" borderId="37" xfId="0" applyNumberFormat="1" applyFont="1" applyBorder="1" applyAlignment="1" applyProtection="1">
      <alignment vertical="center" shrinkToFit="1"/>
    </xf>
    <xf numFmtId="0" fontId="3" fillId="0" borderId="38" xfId="0" applyFont="1" applyBorder="1" applyProtection="1">
      <alignment vertical="center"/>
    </xf>
    <xf numFmtId="6" fontId="16" fillId="0" borderId="41" xfId="2" applyFont="1" applyBorder="1" applyAlignment="1" applyProtection="1">
      <alignment vertical="center" shrinkToFit="1"/>
    </xf>
    <xf numFmtId="180" fontId="16" fillId="0" borderId="43" xfId="2" applyNumberFormat="1" applyFont="1" applyBorder="1" applyAlignment="1" applyProtection="1">
      <alignment vertical="center" shrinkToFit="1"/>
    </xf>
    <xf numFmtId="38" fontId="3" fillId="2" borderId="13" xfId="1" applyFont="1" applyFill="1" applyBorder="1" applyAlignment="1" applyProtection="1">
      <alignment vertical="center" shrinkToFit="1"/>
      <protection locked="0"/>
    </xf>
    <xf numFmtId="38" fontId="3" fillId="2" borderId="20" xfId="1" applyFont="1" applyFill="1" applyBorder="1" applyAlignment="1" applyProtection="1">
      <alignment vertical="center" shrinkToFit="1"/>
      <protection locked="0"/>
    </xf>
    <xf numFmtId="38" fontId="3" fillId="0" borderId="7" xfId="1" applyFont="1" applyBorder="1" applyAlignment="1" applyProtection="1">
      <alignment vertical="center" shrinkToFit="1"/>
    </xf>
    <xf numFmtId="38" fontId="3" fillId="0" borderId="1" xfId="1" applyFont="1" applyBorder="1" applyAlignment="1" applyProtection="1">
      <alignment vertical="center" shrinkToFit="1"/>
    </xf>
    <xf numFmtId="0" fontId="9" fillId="0" borderId="15" xfId="0" applyFont="1" applyBorder="1" applyAlignment="1" applyProtection="1">
      <alignment horizontal="center" vertical="center" shrinkToFit="1"/>
    </xf>
    <xf numFmtId="0" fontId="3" fillId="0" borderId="14" xfId="0" applyFont="1" applyBorder="1" applyAlignment="1" applyProtection="1">
      <alignment vertical="center" shrinkToFit="1"/>
    </xf>
    <xf numFmtId="0" fontId="3" fillId="0" borderId="7" xfId="0" applyFont="1" applyBorder="1" applyAlignment="1" applyProtection="1">
      <alignment horizontal="center" vertical="center" shrinkToFit="1"/>
    </xf>
    <xf numFmtId="3" fontId="3" fillId="0" borderId="6" xfId="0" applyNumberFormat="1" applyFont="1" applyBorder="1" applyAlignment="1" applyProtection="1">
      <alignment horizontal="center" vertical="center" shrinkToFit="1"/>
    </xf>
    <xf numFmtId="0" fontId="3" fillId="0" borderId="1" xfId="0" applyFont="1" applyBorder="1" applyAlignment="1" applyProtection="1">
      <alignment horizontal="center" vertical="center" shrinkToFit="1"/>
    </xf>
    <xf numFmtId="181" fontId="3" fillId="2" borderId="7" xfId="0" applyNumberFormat="1" applyFont="1" applyFill="1" applyBorder="1" applyAlignment="1" applyProtection="1">
      <alignment vertical="center" shrinkToFit="1"/>
      <protection locked="0"/>
    </xf>
    <xf numFmtId="181" fontId="3" fillId="2" borderId="1" xfId="0" applyNumberFormat="1" applyFont="1" applyFill="1" applyBorder="1" applyAlignment="1" applyProtection="1">
      <alignment vertical="center" shrinkToFit="1"/>
      <protection locked="0"/>
    </xf>
    <xf numFmtId="181" fontId="3" fillId="2" borderId="9" xfId="1" applyNumberFormat="1" applyFont="1" applyFill="1" applyBorder="1" applyAlignment="1" applyProtection="1">
      <alignment vertical="center"/>
      <protection locked="0"/>
    </xf>
    <xf numFmtId="181" fontId="3" fillId="2" borderId="1" xfId="1" applyNumberFormat="1" applyFont="1" applyFill="1" applyBorder="1" applyAlignment="1" applyProtection="1">
      <alignment vertical="center"/>
      <protection locked="0"/>
    </xf>
    <xf numFmtId="179" fontId="3" fillId="2" borderId="0" xfId="0" applyNumberFormat="1" applyFont="1" applyFill="1" applyBorder="1" applyAlignment="1" applyProtection="1">
      <alignment vertical="center" shrinkToFit="1"/>
    </xf>
    <xf numFmtId="0" fontId="7" fillId="0" borderId="15" xfId="0" applyFont="1" applyBorder="1" applyAlignment="1" applyProtection="1">
      <alignment horizontal="center" vertical="center"/>
    </xf>
    <xf numFmtId="38" fontId="3" fillId="2" borderId="7" xfId="1" applyFont="1" applyFill="1" applyBorder="1" applyAlignment="1" applyProtection="1">
      <alignment vertical="center" shrinkToFit="1"/>
      <protection locked="0"/>
    </xf>
    <xf numFmtId="179" fontId="3" fillId="0" borderId="0" xfId="0" applyNumberFormat="1" applyFont="1" applyFill="1" applyBorder="1" applyAlignment="1" applyProtection="1">
      <alignment horizontal="left" vertical="center" shrinkToFit="1"/>
    </xf>
    <xf numFmtId="179" fontId="3" fillId="2" borderId="22" xfId="0" applyNumberFormat="1" applyFont="1" applyFill="1" applyBorder="1" applyAlignment="1" applyProtection="1">
      <alignment horizontal="left" vertical="center" shrinkToFit="1"/>
      <protection locked="0"/>
    </xf>
    <xf numFmtId="179" fontId="3" fillId="2" borderId="24" xfId="0" applyNumberFormat="1" applyFont="1" applyFill="1" applyBorder="1" applyAlignment="1" applyProtection="1">
      <alignment horizontal="left" vertical="center" shrinkToFit="1"/>
      <protection locked="0"/>
    </xf>
    <xf numFmtId="38" fontId="3" fillId="0" borderId="7" xfId="1" applyNumberFormat="1" applyFont="1" applyBorder="1" applyAlignment="1" applyProtection="1">
      <alignment vertical="center" shrinkToFit="1"/>
    </xf>
    <xf numFmtId="180" fontId="16" fillId="0" borderId="49" xfId="0" applyNumberFormat="1" applyFont="1" applyBorder="1" applyAlignment="1" applyProtection="1">
      <alignment vertical="center" shrinkToFit="1"/>
    </xf>
    <xf numFmtId="0" fontId="3" fillId="0" borderId="0" xfId="0" applyFont="1" applyProtection="1">
      <alignment vertical="center"/>
      <protection locked="0"/>
    </xf>
    <xf numFmtId="0" fontId="3" fillId="0" borderId="20" xfId="0" applyFont="1" applyBorder="1" applyProtection="1">
      <alignment vertical="center"/>
    </xf>
    <xf numFmtId="0" fontId="3" fillId="0" borderId="28" xfId="0" applyFont="1" applyBorder="1" applyProtection="1">
      <alignment vertical="center"/>
    </xf>
    <xf numFmtId="0" fontId="6" fillId="0" borderId="53" xfId="0" applyFont="1" applyBorder="1" applyAlignment="1" applyProtection="1">
      <alignment horizontal="center" vertical="center"/>
    </xf>
    <xf numFmtId="0" fontId="6" fillId="0" borderId="6" xfId="0" applyFont="1" applyBorder="1" applyAlignment="1" applyProtection="1">
      <alignment horizontal="center" vertical="center"/>
    </xf>
    <xf numFmtId="0" fontId="6" fillId="0" borderId="54" xfId="0" applyFont="1" applyBorder="1" applyAlignment="1" applyProtection="1">
      <alignment horizontal="center" vertical="center"/>
    </xf>
    <xf numFmtId="0" fontId="6" fillId="0" borderId="7" xfId="0" applyFont="1" applyBorder="1" applyAlignment="1" applyProtection="1">
      <alignment horizontal="center" vertical="center"/>
    </xf>
    <xf numFmtId="177" fontId="6" fillId="0" borderId="7" xfId="0" applyNumberFormat="1" applyFont="1" applyBorder="1" applyAlignment="1" applyProtection="1">
      <alignment horizontal="center" vertical="center" shrinkToFit="1"/>
    </xf>
    <xf numFmtId="3" fontId="3" fillId="0" borderId="8" xfId="0" applyNumberFormat="1" applyFont="1" applyBorder="1" applyAlignment="1" applyProtection="1">
      <alignment horizontal="center" vertical="center" shrinkToFit="1"/>
    </xf>
    <xf numFmtId="0" fontId="6" fillId="0" borderId="53" xfId="0" applyFont="1" applyBorder="1" applyAlignment="1" applyProtection="1">
      <alignment horizontal="center" vertical="center" shrinkToFit="1"/>
    </xf>
    <xf numFmtId="0" fontId="6" fillId="0" borderId="6" xfId="0" applyFont="1" applyBorder="1" applyAlignment="1" applyProtection="1">
      <alignment horizontal="center" vertical="center" shrinkToFit="1"/>
    </xf>
    <xf numFmtId="0" fontId="6" fillId="0" borderId="54" xfId="0" applyFont="1" applyBorder="1" applyAlignment="1" applyProtection="1">
      <alignment horizontal="center" vertical="center" shrinkToFit="1"/>
    </xf>
    <xf numFmtId="177" fontId="6" fillId="0" borderId="7" xfId="0" applyNumberFormat="1" applyFont="1" applyBorder="1" applyAlignment="1" applyProtection="1">
      <alignment horizontal="center" vertical="center"/>
    </xf>
    <xf numFmtId="0" fontId="6" fillId="0" borderId="3" xfId="0" applyFont="1" applyBorder="1" applyProtection="1">
      <alignment vertical="center"/>
    </xf>
    <xf numFmtId="0" fontId="3" fillId="0" borderId="5" xfId="0" applyFont="1" applyBorder="1" applyProtection="1">
      <alignment vertical="center"/>
    </xf>
    <xf numFmtId="0" fontId="3" fillId="2" borderId="7" xfId="0" applyFont="1" applyFill="1" applyBorder="1" applyAlignment="1" applyProtection="1">
      <alignment horizontal="left" vertical="center" shrinkToFit="1"/>
      <protection locked="0"/>
    </xf>
    <xf numFmtId="0" fontId="3" fillId="2" borderId="1" xfId="0" applyFont="1" applyFill="1" applyBorder="1" applyAlignment="1" applyProtection="1">
      <alignment horizontal="left" vertical="center" shrinkToFit="1"/>
      <protection locked="0"/>
    </xf>
    <xf numFmtId="0" fontId="3" fillId="2" borderId="1" xfId="0" applyFont="1" applyFill="1" applyBorder="1" applyAlignment="1" applyProtection="1">
      <alignment vertical="center"/>
    </xf>
    <xf numFmtId="0" fontId="3" fillId="0" borderId="0" xfId="0" applyFont="1" applyAlignment="1" applyProtection="1">
      <alignment vertical="center"/>
    </xf>
    <xf numFmtId="0" fontId="3" fillId="0" borderId="0" xfId="0" applyFont="1" applyAlignment="1">
      <alignment vertical="center"/>
    </xf>
    <xf numFmtId="0" fontId="10" fillId="0" borderId="0" xfId="0" applyFont="1" applyFill="1" applyAlignment="1" applyProtection="1">
      <alignment horizontal="center" vertical="top" shrinkToFit="1"/>
    </xf>
    <xf numFmtId="0" fontId="6" fillId="0" borderId="7" xfId="0" applyFont="1" applyBorder="1" applyAlignment="1" applyProtection="1">
      <alignment horizontal="center" vertical="center"/>
    </xf>
    <xf numFmtId="179" fontId="3" fillId="2" borderId="22" xfId="0" applyNumberFormat="1" applyFont="1" applyFill="1" applyBorder="1" applyAlignment="1" applyProtection="1">
      <alignment horizontal="left" vertical="center" shrinkToFit="1"/>
      <protection locked="0"/>
    </xf>
    <xf numFmtId="179" fontId="3" fillId="2" borderId="24" xfId="0" applyNumberFormat="1" applyFont="1" applyFill="1" applyBorder="1" applyAlignment="1" applyProtection="1">
      <alignment horizontal="left" vertical="center" shrinkToFit="1"/>
      <protection locked="0"/>
    </xf>
    <xf numFmtId="0" fontId="6" fillId="0" borderId="7" xfId="0" applyFont="1" applyBorder="1" applyAlignment="1" applyProtection="1">
      <alignment horizontal="center" vertical="center" shrinkToFit="1"/>
    </xf>
    <xf numFmtId="182" fontId="6" fillId="0" borderId="57" xfId="0" applyNumberFormat="1" applyFont="1" applyBorder="1" applyAlignment="1" applyProtection="1">
      <alignment vertical="center" shrinkToFit="1"/>
    </xf>
    <xf numFmtId="6" fontId="21" fillId="0" borderId="39" xfId="2" applyFont="1" applyBorder="1" applyAlignment="1" applyProtection="1">
      <alignment vertical="center" shrinkToFit="1"/>
    </xf>
    <xf numFmtId="0" fontId="11" fillId="0" borderId="2" xfId="0" applyFont="1" applyFill="1" applyBorder="1" applyAlignment="1" applyProtection="1">
      <alignment vertical="center" shrinkToFit="1"/>
    </xf>
    <xf numFmtId="0" fontId="11" fillId="0" borderId="9" xfId="0" applyFont="1" applyFill="1" applyBorder="1" applyAlignment="1" applyProtection="1">
      <alignment vertical="center" shrinkToFit="1"/>
    </xf>
    <xf numFmtId="0" fontId="10" fillId="0" borderId="13" xfId="0" applyFont="1" applyFill="1" applyBorder="1" applyAlignment="1" applyProtection="1">
      <alignment horizontal="right" vertical="center" shrinkToFit="1"/>
    </xf>
    <xf numFmtId="179" fontId="10" fillId="2" borderId="59" xfId="0" applyNumberFormat="1" applyFont="1" applyFill="1" applyBorder="1" applyAlignment="1" applyProtection="1">
      <alignment horizontal="left" vertical="center" shrinkToFit="1"/>
      <protection locked="0"/>
    </xf>
    <xf numFmtId="0" fontId="9" fillId="0" borderId="2" xfId="0" applyFont="1" applyFill="1" applyBorder="1" applyAlignment="1" applyProtection="1">
      <alignment vertical="center" shrinkToFit="1"/>
    </xf>
    <xf numFmtId="0" fontId="9" fillId="0" borderId="9" xfId="0" applyFont="1" applyFill="1" applyBorder="1" applyAlignment="1" applyProtection="1">
      <alignment vertical="center" shrinkToFit="1"/>
    </xf>
    <xf numFmtId="0" fontId="10" fillId="0" borderId="13" xfId="0" applyFont="1" applyFill="1" applyBorder="1" applyAlignment="1" applyProtection="1">
      <alignment horizontal="right" vertical="distributed" shrinkToFit="1"/>
    </xf>
    <xf numFmtId="179" fontId="3" fillId="0" borderId="0" xfId="0" applyNumberFormat="1" applyFont="1" applyProtection="1">
      <alignment vertical="center"/>
    </xf>
    <xf numFmtId="0" fontId="3" fillId="0" borderId="0" xfId="0" applyFont="1" applyAlignment="1" applyProtection="1">
      <alignment vertical="center" shrinkToFit="1"/>
    </xf>
    <xf numFmtId="179" fontId="3" fillId="0" borderId="0" xfId="0" applyNumberFormat="1" applyFont="1" applyAlignment="1" applyProtection="1">
      <alignment vertical="center" shrinkToFit="1"/>
    </xf>
    <xf numFmtId="179" fontId="10" fillId="2" borderId="8" xfId="0" applyNumberFormat="1" applyFont="1" applyFill="1" applyBorder="1" applyAlignment="1" applyProtection="1">
      <alignment horizontal="left" vertical="center" shrinkToFit="1"/>
      <protection locked="0"/>
    </xf>
    <xf numFmtId="0" fontId="6" fillId="0" borderId="7" xfId="0" applyFont="1" applyBorder="1" applyAlignment="1" applyProtection="1">
      <alignment horizontal="center" vertical="center"/>
    </xf>
    <xf numFmtId="6" fontId="16" fillId="0" borderId="37" xfId="2" applyFont="1" applyBorder="1" applyAlignment="1" applyProtection="1">
      <alignment vertical="center" shrinkToFit="1"/>
    </xf>
    <xf numFmtId="0" fontId="23" fillId="0" borderId="7" xfId="0" applyFont="1" applyBorder="1" applyAlignment="1" applyProtection="1">
      <alignment horizontal="center" vertical="center" wrapText="1"/>
    </xf>
    <xf numFmtId="178" fontId="3" fillId="0" borderId="7" xfId="1" applyNumberFormat="1" applyFont="1" applyBorder="1" applyAlignment="1" applyProtection="1">
      <alignment vertical="center" shrinkToFit="1"/>
    </xf>
    <xf numFmtId="178" fontId="3" fillId="0" borderId="1" xfId="1" applyNumberFormat="1" applyFont="1" applyBorder="1" applyAlignment="1" applyProtection="1">
      <alignment vertical="center" shrinkToFit="1"/>
    </xf>
    <xf numFmtId="177" fontId="23" fillId="0" borderId="7" xfId="0" applyNumberFormat="1" applyFont="1" applyBorder="1" applyAlignment="1" applyProtection="1">
      <alignment horizontal="center" vertical="center" wrapText="1"/>
    </xf>
    <xf numFmtId="0" fontId="22" fillId="0" borderId="0" xfId="0" applyFont="1" applyAlignment="1" applyProtection="1">
      <alignment horizontal="center" vertical="top" shrinkToFit="1"/>
    </xf>
    <xf numFmtId="0" fontId="25" fillId="0" borderId="0" xfId="0" applyFont="1" applyFill="1" applyAlignment="1" applyProtection="1">
      <alignment horizontal="center" vertical="top" shrinkToFit="1"/>
    </xf>
    <xf numFmtId="57" fontId="22" fillId="0" borderId="0" xfId="0" applyNumberFormat="1" applyFont="1" applyAlignment="1" applyProtection="1">
      <alignment horizontal="center" vertical="top" shrinkToFit="1"/>
    </xf>
    <xf numFmtId="0" fontId="6" fillId="0" borderId="7" xfId="0" applyFont="1" applyBorder="1" applyAlignment="1" applyProtection="1">
      <alignment horizontal="center" vertical="center"/>
    </xf>
    <xf numFmtId="179" fontId="3" fillId="2" borderId="22" xfId="0" applyNumberFormat="1" applyFont="1" applyFill="1" applyBorder="1" applyAlignment="1" applyProtection="1">
      <alignment horizontal="left" vertical="center" shrinkToFit="1"/>
      <protection locked="0"/>
    </xf>
    <xf numFmtId="179" fontId="3" fillId="2" borderId="24" xfId="0" applyNumberFormat="1" applyFont="1" applyFill="1" applyBorder="1" applyAlignment="1" applyProtection="1">
      <alignment horizontal="left" vertical="center" shrinkToFit="1"/>
      <protection locked="0"/>
    </xf>
    <xf numFmtId="0" fontId="6" fillId="0" borderId="7" xfId="0" applyFont="1" applyBorder="1" applyAlignment="1" applyProtection="1">
      <alignment horizontal="center" vertical="center" shrinkToFit="1"/>
    </xf>
    <xf numFmtId="0" fontId="14" fillId="0" borderId="0" xfId="0" applyFont="1" applyFill="1" applyProtection="1">
      <alignment vertical="center"/>
    </xf>
    <xf numFmtId="0" fontId="3" fillId="0" borderId="1" xfId="0" applyFont="1" applyBorder="1">
      <alignment vertical="center"/>
    </xf>
    <xf numFmtId="0" fontId="3" fillId="0" borderId="20" xfId="0" applyFont="1" applyBorder="1">
      <alignment vertical="center"/>
    </xf>
    <xf numFmtId="0" fontId="3" fillId="0" borderId="3" xfId="0" applyFont="1" applyBorder="1">
      <alignment vertical="center"/>
    </xf>
    <xf numFmtId="0" fontId="3" fillId="0" borderId="5" xfId="0" applyFont="1" applyBorder="1">
      <alignment vertical="center"/>
    </xf>
    <xf numFmtId="179" fontId="10" fillId="2" borderId="60" xfId="0" applyNumberFormat="1" applyFont="1" applyFill="1" applyBorder="1" applyAlignment="1" applyProtection="1">
      <alignment vertical="center" shrinkToFit="1"/>
      <protection locked="0"/>
    </xf>
    <xf numFmtId="0" fontId="9" fillId="0" borderId="3" xfId="0" applyFont="1" applyFill="1" applyBorder="1" applyAlignment="1" applyProtection="1">
      <alignment vertical="center" shrinkToFit="1"/>
    </xf>
    <xf numFmtId="179" fontId="3" fillId="2" borderId="22" xfId="0" applyNumberFormat="1" applyFont="1" applyFill="1" applyBorder="1" applyAlignment="1" applyProtection="1">
      <alignment horizontal="left" vertical="center" shrinkToFit="1"/>
      <protection locked="0"/>
    </xf>
    <xf numFmtId="179" fontId="3" fillId="2" borderId="24" xfId="0" applyNumberFormat="1" applyFont="1" applyFill="1" applyBorder="1" applyAlignment="1" applyProtection="1">
      <alignment horizontal="left" vertical="center" shrinkToFit="1"/>
      <protection locked="0"/>
    </xf>
    <xf numFmtId="0" fontId="11" fillId="0" borderId="58" xfId="0" applyFont="1" applyFill="1" applyBorder="1" applyAlignment="1" applyProtection="1">
      <alignment horizontal="left" vertical="center" shrinkToFit="1"/>
    </xf>
    <xf numFmtId="0" fontId="6" fillId="0" borderId="16" xfId="0" applyFont="1" applyBorder="1" applyAlignment="1" applyProtection="1">
      <alignment horizontal="center" vertical="center"/>
    </xf>
    <xf numFmtId="0" fontId="6" fillId="0" borderId="7" xfId="0" applyFont="1" applyBorder="1" applyAlignment="1" applyProtection="1">
      <alignment horizontal="center" vertical="center"/>
    </xf>
    <xf numFmtId="179" fontId="3" fillId="2" borderId="25" xfId="0" applyNumberFormat="1" applyFont="1" applyFill="1" applyBorder="1" applyAlignment="1" applyProtection="1">
      <alignment horizontal="left" vertical="center" shrinkToFit="1"/>
      <protection locked="0"/>
    </xf>
    <xf numFmtId="179" fontId="3" fillId="2" borderId="22" xfId="0" applyNumberFormat="1" applyFont="1" applyFill="1" applyBorder="1" applyAlignment="1" applyProtection="1">
      <alignment horizontal="left" vertical="center" shrinkToFit="1"/>
      <protection locked="0"/>
    </xf>
    <xf numFmtId="179" fontId="3" fillId="2" borderId="26" xfId="0" applyNumberFormat="1" applyFont="1" applyFill="1" applyBorder="1" applyAlignment="1" applyProtection="1">
      <alignment horizontal="left" vertical="center" shrinkToFit="1"/>
      <protection locked="0"/>
    </xf>
    <xf numFmtId="179" fontId="3" fillId="2" borderId="24" xfId="0" applyNumberFormat="1" applyFont="1" applyFill="1" applyBorder="1" applyAlignment="1" applyProtection="1">
      <alignment horizontal="left" vertical="center" shrinkToFit="1"/>
      <protection locked="0"/>
    </xf>
    <xf numFmtId="0" fontId="11" fillId="0" borderId="1" xfId="0" applyFont="1" applyFill="1" applyBorder="1" applyAlignment="1" applyProtection="1">
      <alignment horizontal="left" vertical="center" shrinkToFit="1"/>
    </xf>
    <xf numFmtId="0" fontId="3" fillId="0" borderId="21" xfId="0" applyFont="1" applyBorder="1" applyAlignment="1" applyProtection="1">
      <alignment horizontal="right" vertical="center" shrinkToFit="1"/>
    </xf>
    <xf numFmtId="0" fontId="3" fillId="0" borderId="25" xfId="0" applyFont="1" applyBorder="1" applyAlignment="1" applyProtection="1">
      <alignment horizontal="right" vertical="center" shrinkToFit="1"/>
    </xf>
    <xf numFmtId="0" fontId="3" fillId="0" borderId="23" xfId="0" applyFont="1" applyBorder="1" applyAlignment="1" applyProtection="1">
      <alignment horizontal="right" vertical="center" shrinkToFit="1"/>
    </xf>
    <xf numFmtId="0" fontId="3" fillId="0" borderId="26" xfId="0" applyFont="1" applyBorder="1" applyAlignment="1" applyProtection="1">
      <alignment horizontal="right" vertical="center" shrinkToFit="1"/>
    </xf>
    <xf numFmtId="0" fontId="3" fillId="2" borderId="4" xfId="0" applyFont="1" applyFill="1" applyBorder="1" applyAlignment="1" applyProtection="1">
      <alignment horizontal="center" vertical="center"/>
    </xf>
    <xf numFmtId="0" fontId="3" fillId="2" borderId="7" xfId="0" applyFont="1" applyFill="1" applyBorder="1" applyAlignment="1" applyProtection="1">
      <alignment horizontal="center" vertical="center"/>
    </xf>
    <xf numFmtId="0" fontId="9" fillId="0" borderId="2" xfId="0" applyFont="1" applyFill="1" applyBorder="1" applyAlignment="1" applyProtection="1">
      <alignment horizontal="left" vertical="center" shrinkToFit="1"/>
    </xf>
    <xf numFmtId="0" fontId="11" fillId="0" borderId="20" xfId="0" applyFont="1" applyFill="1" applyBorder="1" applyAlignment="1" applyProtection="1">
      <alignment horizontal="left" vertical="center" shrinkToFit="1"/>
    </xf>
    <xf numFmtId="0" fontId="11" fillId="0" borderId="3" xfId="0" applyFont="1" applyFill="1" applyBorder="1" applyAlignment="1" applyProtection="1">
      <alignment horizontal="left" vertical="center" shrinkToFit="1"/>
    </xf>
    <xf numFmtId="0" fontId="11" fillId="0" borderId="5" xfId="0" applyFont="1" applyFill="1" applyBorder="1" applyAlignment="1" applyProtection="1">
      <alignment horizontal="left" vertical="center" shrinkToFit="1"/>
    </xf>
    <xf numFmtId="0" fontId="3" fillId="2" borderId="2" xfId="0" applyFont="1" applyFill="1" applyBorder="1" applyAlignment="1" applyProtection="1">
      <alignment horizontal="left" vertical="center" shrinkToFit="1"/>
      <protection locked="0"/>
    </xf>
    <xf numFmtId="0" fontId="3" fillId="2" borderId="3" xfId="0" applyFont="1" applyFill="1" applyBorder="1" applyAlignment="1" applyProtection="1">
      <alignment horizontal="left" vertical="center" shrinkToFit="1"/>
      <protection locked="0"/>
    </xf>
    <xf numFmtId="0" fontId="10" fillId="4" borderId="1" xfId="0" applyFont="1" applyFill="1" applyBorder="1" applyAlignment="1" applyProtection="1">
      <alignment horizontal="center" vertical="center"/>
    </xf>
    <xf numFmtId="0" fontId="5" fillId="0" borderId="0" xfId="0" applyFont="1" applyAlignment="1" applyProtection="1">
      <alignment horizontal="center" vertical="center"/>
    </xf>
    <xf numFmtId="0" fontId="6" fillId="0" borderId="17" xfId="0" applyFont="1" applyBorder="1" applyAlignment="1" applyProtection="1">
      <alignment horizontal="center" vertical="center"/>
    </xf>
    <xf numFmtId="0" fontId="6" fillId="0" borderId="18" xfId="0" applyFont="1" applyBorder="1" applyAlignment="1" applyProtection="1">
      <alignment horizontal="center" vertical="center"/>
    </xf>
    <xf numFmtId="0" fontId="6" fillId="0" borderId="19" xfId="0" applyFont="1" applyBorder="1" applyAlignment="1" applyProtection="1">
      <alignment horizontal="center" vertical="center" wrapText="1"/>
    </xf>
    <xf numFmtId="0" fontId="6" fillId="0" borderId="9" xfId="0" applyFont="1" applyBorder="1" applyAlignment="1" applyProtection="1">
      <alignment horizontal="center" vertical="center"/>
    </xf>
    <xf numFmtId="0" fontId="16" fillId="0" borderId="45" xfId="0" applyFont="1" applyBorder="1" applyAlignment="1" applyProtection="1">
      <alignment horizontal="right" vertical="center"/>
    </xf>
    <xf numFmtId="0" fontId="7" fillId="0" borderId="15" xfId="0" applyFont="1" applyBorder="1" applyAlignment="1" applyProtection="1">
      <alignment horizontal="center" vertical="center"/>
    </xf>
    <xf numFmtId="0" fontId="6" fillId="0" borderId="2" xfId="0" applyFont="1" applyBorder="1" applyAlignment="1" applyProtection="1">
      <alignment horizontal="left" vertical="center"/>
    </xf>
    <xf numFmtId="0" fontId="6" fillId="0" borderId="9" xfId="0" applyFont="1" applyBorder="1" applyAlignment="1" applyProtection="1">
      <alignment horizontal="left" vertical="center"/>
    </xf>
    <xf numFmtId="0" fontId="6" fillId="0" borderId="52" xfId="0" applyFont="1" applyBorder="1" applyAlignment="1" applyProtection="1">
      <alignment horizontal="left" vertical="center"/>
    </xf>
    <xf numFmtId="0" fontId="6" fillId="0" borderId="33" xfId="0" applyFont="1" applyBorder="1" applyAlignment="1" applyProtection="1">
      <alignment horizontal="left" vertical="center"/>
    </xf>
    <xf numFmtId="0" fontId="7" fillId="0" borderId="0" xfId="0" applyFont="1" applyAlignment="1" applyProtection="1">
      <alignment horizontal="center" vertical="center" shrinkToFit="1"/>
    </xf>
    <xf numFmtId="0" fontId="7" fillId="0" borderId="56" xfId="0" applyFont="1" applyBorder="1" applyAlignment="1" applyProtection="1">
      <alignment horizontal="center" vertical="center" shrinkToFit="1"/>
    </xf>
    <xf numFmtId="0" fontId="7" fillId="0" borderId="45" xfId="0" applyFont="1" applyBorder="1" applyAlignment="1" applyProtection="1">
      <alignment horizontal="center" vertical="center" shrinkToFit="1"/>
    </xf>
    <xf numFmtId="0" fontId="7" fillId="0" borderId="51" xfId="0" applyFont="1" applyBorder="1" applyAlignment="1" applyProtection="1">
      <alignment horizontal="center" vertical="center" shrinkToFit="1"/>
    </xf>
    <xf numFmtId="0" fontId="6" fillId="0" borderId="3" xfId="0" applyFont="1" applyBorder="1" applyAlignment="1" applyProtection="1">
      <alignment horizontal="left" vertical="center"/>
    </xf>
    <xf numFmtId="0" fontId="6" fillId="0" borderId="5" xfId="0" applyFont="1" applyBorder="1" applyAlignment="1" applyProtection="1">
      <alignment horizontal="left" vertical="center"/>
    </xf>
    <xf numFmtId="0" fontId="6" fillId="0" borderId="46" xfId="0" applyFont="1" applyBorder="1" applyAlignment="1" applyProtection="1">
      <alignment horizontal="center" vertical="center" wrapText="1"/>
    </xf>
    <xf numFmtId="0" fontId="6" fillId="0" borderId="47" xfId="0" applyFont="1" applyBorder="1" applyAlignment="1" applyProtection="1">
      <alignment horizontal="center" vertical="center" wrapText="1"/>
    </xf>
    <xf numFmtId="0" fontId="6" fillId="0" borderId="48" xfId="0" applyFont="1" applyBorder="1" applyAlignment="1" applyProtection="1">
      <alignment horizontal="center" vertical="center" wrapText="1"/>
    </xf>
    <xf numFmtId="0" fontId="6" fillId="0" borderId="55" xfId="0" applyFont="1" applyBorder="1" applyAlignment="1" applyProtection="1">
      <alignment horizontal="center" vertical="center" wrapText="1"/>
    </xf>
    <xf numFmtId="0" fontId="6" fillId="0" borderId="0" xfId="0" applyFont="1" applyBorder="1" applyAlignment="1" applyProtection="1">
      <alignment horizontal="center" vertical="center" wrapText="1"/>
    </xf>
    <xf numFmtId="0" fontId="6" fillId="0" borderId="56" xfId="0" applyFont="1" applyBorder="1" applyAlignment="1" applyProtection="1">
      <alignment horizontal="center" vertical="center" wrapText="1"/>
    </xf>
    <xf numFmtId="0" fontId="6" fillId="0" borderId="50" xfId="0" applyFont="1" applyBorder="1" applyAlignment="1" applyProtection="1">
      <alignment horizontal="center" vertical="center" wrapText="1"/>
    </xf>
    <xf numFmtId="0" fontId="6" fillId="0" borderId="45" xfId="0" applyFont="1" applyBorder="1" applyAlignment="1" applyProtection="1">
      <alignment horizontal="center" vertical="center" wrapText="1"/>
    </xf>
    <xf numFmtId="0" fontId="6" fillId="0" borderId="51" xfId="0" applyFont="1" applyBorder="1" applyAlignment="1" applyProtection="1">
      <alignment horizontal="center" vertical="center" wrapText="1"/>
    </xf>
    <xf numFmtId="0" fontId="12" fillId="0" borderId="0" xfId="0" applyFont="1" applyFill="1" applyAlignment="1" applyProtection="1">
      <alignment horizontal="center" vertical="center"/>
    </xf>
    <xf numFmtId="0" fontId="3" fillId="0" borderId="30" xfId="0" applyFont="1" applyBorder="1" applyAlignment="1" applyProtection="1">
      <alignment horizontal="right" vertical="center" shrinkToFit="1"/>
    </xf>
    <xf numFmtId="0" fontId="3" fillId="0" borderId="31" xfId="0" applyFont="1" applyBorder="1" applyAlignment="1" applyProtection="1">
      <alignment horizontal="right" vertical="center" shrinkToFit="1"/>
    </xf>
    <xf numFmtId="179" fontId="3" fillId="2" borderId="17" xfId="0" applyNumberFormat="1" applyFont="1" applyFill="1" applyBorder="1" applyAlignment="1" applyProtection="1">
      <alignment horizontal="left" vertical="center" shrinkToFit="1"/>
      <protection locked="0"/>
    </xf>
    <xf numFmtId="179" fontId="3" fillId="2" borderId="27" xfId="0" applyNumberFormat="1" applyFont="1" applyFill="1" applyBorder="1" applyAlignment="1" applyProtection="1">
      <alignment horizontal="left" vertical="center" shrinkToFit="1"/>
      <protection locked="0"/>
    </xf>
    <xf numFmtId="0" fontId="3" fillId="0" borderId="32" xfId="0" applyFont="1" applyBorder="1" applyAlignment="1" applyProtection="1">
      <alignment horizontal="right" vertical="center" shrinkToFit="1"/>
    </xf>
    <xf numFmtId="0" fontId="3" fillId="0" borderId="33" xfId="0" applyFont="1" applyBorder="1" applyAlignment="1" applyProtection="1">
      <alignment horizontal="right" vertical="center" shrinkToFit="1"/>
    </xf>
    <xf numFmtId="179" fontId="3" fillId="2" borderId="28" xfId="0" applyNumberFormat="1" applyFont="1" applyFill="1" applyBorder="1" applyAlignment="1" applyProtection="1">
      <alignment horizontal="left" vertical="center" shrinkToFit="1"/>
      <protection locked="0"/>
    </xf>
    <xf numFmtId="179" fontId="3" fillId="2" borderId="29" xfId="0" applyNumberFormat="1" applyFont="1" applyFill="1" applyBorder="1" applyAlignment="1" applyProtection="1">
      <alignment horizontal="left" vertical="center" shrinkToFit="1"/>
      <protection locked="0"/>
    </xf>
    <xf numFmtId="0" fontId="7" fillId="0" borderId="15" xfId="0" applyFont="1" applyBorder="1" applyAlignment="1" applyProtection="1">
      <alignment horizontal="center" vertical="center" shrinkToFit="1"/>
    </xf>
    <xf numFmtId="0" fontId="16" fillId="0" borderId="15" xfId="0" applyFont="1" applyBorder="1" applyAlignment="1" applyProtection="1">
      <alignment horizontal="right" vertical="center" shrinkToFit="1"/>
    </xf>
    <xf numFmtId="0" fontId="6" fillId="0" borderId="17" xfId="0" applyFont="1" applyBorder="1" applyAlignment="1" applyProtection="1">
      <alignment horizontal="center" vertical="center" shrinkToFit="1"/>
    </xf>
    <xf numFmtId="0" fontId="6" fillId="0" borderId="31" xfId="0" applyFont="1" applyBorder="1" applyAlignment="1" applyProtection="1">
      <alignment horizontal="center" vertical="center" shrinkToFit="1"/>
    </xf>
    <xf numFmtId="0" fontId="3" fillId="2" borderId="13" xfId="0" applyFont="1" applyFill="1" applyBorder="1" applyAlignment="1" applyProtection="1">
      <alignment horizontal="left" vertical="center" shrinkToFit="1"/>
      <protection locked="0"/>
    </xf>
    <xf numFmtId="0" fontId="3" fillId="2" borderId="9" xfId="0" applyFont="1" applyFill="1" applyBorder="1" applyAlignment="1" applyProtection="1">
      <alignment horizontal="left" vertical="center" shrinkToFit="1"/>
      <protection locked="0"/>
    </xf>
    <xf numFmtId="0" fontId="3" fillId="2" borderId="20" xfId="0" applyFont="1" applyFill="1" applyBorder="1" applyAlignment="1" applyProtection="1">
      <alignment horizontal="left" vertical="center" shrinkToFit="1"/>
      <protection locked="0"/>
    </xf>
    <xf numFmtId="0" fontId="3" fillId="2" borderId="5" xfId="0" applyFont="1" applyFill="1" applyBorder="1" applyAlignment="1" applyProtection="1">
      <alignment horizontal="left" vertical="center" shrinkToFit="1"/>
      <protection locked="0"/>
    </xf>
    <xf numFmtId="0" fontId="6" fillId="4" borderId="1" xfId="0" applyFont="1" applyFill="1" applyBorder="1" applyAlignment="1" applyProtection="1">
      <alignment horizontal="center" vertical="center"/>
    </xf>
    <xf numFmtId="0" fontId="11" fillId="0" borderId="20" xfId="0" applyFont="1" applyFill="1" applyBorder="1" applyAlignment="1" applyProtection="1">
      <alignment horizontal="center" vertical="center" shrinkToFit="1"/>
    </xf>
    <xf numFmtId="0" fontId="11" fillId="0" borderId="5" xfId="0" applyFont="1" applyFill="1" applyBorder="1" applyAlignment="1" applyProtection="1">
      <alignment horizontal="center" vertical="center" shrinkToFit="1"/>
    </xf>
    <xf numFmtId="6" fontId="16" fillId="0" borderId="39" xfId="2" applyFont="1" applyBorder="1" applyAlignment="1" applyProtection="1">
      <alignment horizontal="right" vertical="center" shrinkToFit="1"/>
    </xf>
    <xf numFmtId="6" fontId="16" fillId="0" borderId="40" xfId="2" applyFont="1" applyBorder="1" applyAlignment="1" applyProtection="1">
      <alignment horizontal="right" vertical="center" shrinkToFit="1"/>
    </xf>
    <xf numFmtId="0" fontId="3" fillId="2" borderId="1" xfId="0" applyFont="1" applyFill="1" applyBorder="1" applyAlignment="1" applyProtection="1">
      <alignment horizontal="center" vertical="center"/>
    </xf>
    <xf numFmtId="0" fontId="11" fillId="0" borderId="4" xfId="0" applyFont="1" applyFill="1" applyBorder="1" applyAlignment="1" applyProtection="1">
      <alignment horizontal="left" vertical="center" shrinkToFit="1"/>
    </xf>
    <xf numFmtId="0" fontId="11" fillId="0" borderId="34" xfId="0" applyFont="1" applyFill="1" applyBorder="1" applyAlignment="1" applyProtection="1">
      <alignment horizontal="left" vertical="center" shrinkToFit="1"/>
    </xf>
    <xf numFmtId="0" fontId="11" fillId="0" borderId="35" xfId="0" applyFont="1" applyFill="1" applyBorder="1" applyAlignment="1" applyProtection="1">
      <alignment horizontal="left" vertical="center" shrinkToFit="1"/>
    </xf>
    <xf numFmtId="0" fontId="11" fillId="0" borderId="36" xfId="0" applyFont="1" applyFill="1" applyBorder="1" applyAlignment="1" applyProtection="1">
      <alignment horizontal="left" vertical="center" shrinkToFit="1"/>
    </xf>
    <xf numFmtId="0" fontId="10" fillId="0" borderId="10" xfId="0" applyFont="1" applyFill="1" applyBorder="1" applyAlignment="1" applyProtection="1">
      <alignment horizontal="left" vertical="top" wrapText="1"/>
    </xf>
    <xf numFmtId="0" fontId="10" fillId="0" borderId="11" xfId="0" applyFont="1" applyFill="1" applyBorder="1" applyAlignment="1" applyProtection="1">
      <alignment horizontal="left" vertical="top" wrapText="1"/>
    </xf>
    <xf numFmtId="0" fontId="10" fillId="0" borderId="12" xfId="0" applyFont="1" applyFill="1" applyBorder="1" applyAlignment="1" applyProtection="1">
      <alignment horizontal="left" vertical="top" wrapText="1"/>
    </xf>
    <xf numFmtId="0" fontId="19" fillId="2" borderId="7" xfId="0" applyFont="1" applyFill="1" applyBorder="1" applyAlignment="1" applyProtection="1">
      <alignment horizontal="left" vertical="top" wrapText="1"/>
      <protection locked="0"/>
    </xf>
    <xf numFmtId="0" fontId="19" fillId="2" borderId="7" xfId="0" applyFont="1" applyFill="1" applyBorder="1" applyAlignment="1" applyProtection="1">
      <alignment horizontal="left" vertical="top"/>
      <protection locked="0"/>
    </xf>
    <xf numFmtId="0" fontId="13" fillId="0" borderId="0" xfId="0" applyFont="1" applyAlignment="1" applyProtection="1">
      <alignment horizontal="center" vertical="center"/>
    </xf>
    <xf numFmtId="0" fontId="6" fillId="0" borderId="42" xfId="0" applyFont="1" applyBorder="1" applyAlignment="1" applyProtection="1">
      <alignment horizontal="center" vertical="center" shrinkToFit="1"/>
    </xf>
    <xf numFmtId="0" fontId="6" fillId="0" borderId="7" xfId="0" applyFont="1" applyBorder="1" applyAlignment="1" applyProtection="1">
      <alignment horizontal="center" vertical="center" shrinkToFit="1"/>
    </xf>
    <xf numFmtId="0" fontId="11" fillId="0" borderId="1" xfId="0" applyFont="1" applyFill="1" applyBorder="1" applyAlignment="1" applyProtection="1">
      <alignment horizontal="left" vertical="center"/>
    </xf>
    <xf numFmtId="0" fontId="6" fillId="0" borderId="16" xfId="0" applyFont="1" applyBorder="1" applyAlignment="1" applyProtection="1">
      <alignment horizontal="center" vertical="center" shrinkToFit="1"/>
    </xf>
    <xf numFmtId="0" fontId="6" fillId="0" borderId="13" xfId="0" applyFont="1" applyBorder="1" applyAlignment="1" applyProtection="1">
      <alignment horizontal="center" vertical="center" shrinkToFit="1"/>
    </xf>
    <xf numFmtId="0" fontId="6" fillId="0" borderId="2" xfId="0" applyFont="1" applyBorder="1" applyAlignment="1" applyProtection="1">
      <alignment horizontal="center" vertical="center" shrinkToFit="1"/>
    </xf>
    <xf numFmtId="0" fontId="6" fillId="0" borderId="16" xfId="0" applyFont="1" applyBorder="1" applyAlignment="1" applyProtection="1">
      <alignment horizontal="center" vertical="center" wrapText="1" shrinkToFit="1"/>
    </xf>
    <xf numFmtId="0" fontId="6" fillId="0" borderId="9" xfId="0" applyFont="1" applyBorder="1" applyAlignment="1" applyProtection="1">
      <alignment horizontal="center" vertical="center" shrinkToFit="1"/>
    </xf>
    <xf numFmtId="0" fontId="17" fillId="0" borderId="45" xfId="0" applyFont="1" applyBorder="1" applyAlignment="1" applyProtection="1">
      <alignment horizontal="right" vertical="center" shrinkToFit="1"/>
    </xf>
    <xf numFmtId="0" fontId="17" fillId="0" borderId="15" xfId="0" applyFont="1" applyBorder="1" applyAlignment="1" applyProtection="1">
      <alignment horizontal="right" vertical="center" shrinkToFit="1"/>
    </xf>
    <xf numFmtId="0" fontId="17" fillId="0" borderId="44" xfId="0" applyFont="1" applyBorder="1" applyAlignment="1" applyProtection="1">
      <alignment horizontal="right" vertical="center" shrinkToFit="1"/>
    </xf>
    <xf numFmtId="0" fontId="7" fillId="0" borderId="0" xfId="0" applyFont="1" applyAlignment="1">
      <alignment horizontal="center" vertical="center" shrinkToFit="1"/>
    </xf>
    <xf numFmtId="0" fontId="7" fillId="0" borderId="56" xfId="0" applyFont="1" applyBorder="1" applyAlignment="1">
      <alignment horizontal="center" vertical="center" shrinkToFit="1"/>
    </xf>
    <xf numFmtId="0" fontId="7" fillId="0" borderId="45" xfId="0" applyFont="1" applyBorder="1" applyAlignment="1">
      <alignment horizontal="center" vertical="center" shrinkToFit="1"/>
    </xf>
    <xf numFmtId="0" fontId="7" fillId="0" borderId="51" xfId="0" applyFont="1" applyBorder="1" applyAlignment="1">
      <alignment horizontal="center" vertical="center" shrinkToFit="1"/>
    </xf>
    <xf numFmtId="0" fontId="8" fillId="0" borderId="0" xfId="0" applyFont="1" applyBorder="1" applyAlignment="1" applyProtection="1">
      <alignment vertical="center" shrinkToFit="1"/>
    </xf>
    <xf numFmtId="0" fontId="9" fillId="0" borderId="63" xfId="0" applyFont="1" applyFill="1" applyBorder="1" applyAlignment="1" applyProtection="1">
      <alignment horizontal="left" vertical="center" shrinkToFit="1"/>
    </xf>
    <xf numFmtId="0" fontId="9" fillId="0" borderId="3" xfId="0" applyFont="1" applyFill="1" applyBorder="1" applyAlignment="1" applyProtection="1">
      <alignment horizontal="left" vertical="center" shrinkToFit="1"/>
    </xf>
    <xf numFmtId="0" fontId="3" fillId="0" borderId="0" xfId="0" applyFont="1" applyAlignment="1" applyProtection="1">
      <alignment horizontal="right" vertical="center" shrinkToFit="1"/>
    </xf>
    <xf numFmtId="0" fontId="16" fillId="0" borderId="15" xfId="0" applyFont="1" applyBorder="1" applyAlignment="1" applyProtection="1">
      <alignment horizontal="right" vertical="center"/>
    </xf>
    <xf numFmtId="0" fontId="6" fillId="0" borderId="31" xfId="0" applyFont="1" applyBorder="1" applyAlignment="1" applyProtection="1">
      <alignment horizontal="center" vertical="center"/>
    </xf>
    <xf numFmtId="0" fontId="4" fillId="0" borderId="0" xfId="0" applyFont="1" applyAlignment="1" applyProtection="1">
      <alignment horizontal="center" vertical="center"/>
    </xf>
    <xf numFmtId="0" fontId="3" fillId="0" borderId="0" xfId="0" applyFont="1" applyAlignment="1" applyProtection="1">
      <alignment horizontal="right" vertical="center"/>
    </xf>
    <xf numFmtId="0" fontId="16" fillId="0" borderId="57" xfId="0" applyFont="1" applyBorder="1" applyAlignment="1" applyProtection="1">
      <alignment horizontal="right" vertical="center"/>
    </xf>
    <xf numFmtId="0" fontId="6" fillId="0" borderId="13" xfId="0" applyFont="1" applyBorder="1" applyAlignment="1" applyProtection="1">
      <alignment horizontal="center" vertical="center"/>
    </xf>
    <xf numFmtId="0" fontId="24" fillId="0" borderId="0" xfId="0" applyFont="1" applyAlignment="1" applyProtection="1">
      <alignment horizontal="center" vertical="center"/>
    </xf>
    <xf numFmtId="179" fontId="10" fillId="2" borderId="60" xfId="0" applyNumberFormat="1" applyFont="1" applyFill="1" applyBorder="1" applyAlignment="1" applyProtection="1">
      <alignment horizontal="left" vertical="center" shrinkToFit="1"/>
      <protection locked="0"/>
    </xf>
    <xf numFmtId="179" fontId="10" fillId="2" borderId="61" xfId="0" applyNumberFormat="1" applyFont="1" applyFill="1" applyBorder="1" applyAlignment="1" applyProtection="1">
      <alignment horizontal="left" vertical="center" shrinkToFit="1"/>
      <protection locked="0"/>
    </xf>
    <xf numFmtId="0" fontId="9" fillId="0" borderId="60" xfId="0" applyFont="1" applyFill="1" applyBorder="1" applyAlignment="1" applyProtection="1">
      <alignment horizontal="left" vertical="center" shrinkToFit="1"/>
    </xf>
    <xf numFmtId="0" fontId="9" fillId="0" borderId="62" xfId="0" applyFont="1" applyFill="1" applyBorder="1" applyAlignment="1" applyProtection="1">
      <alignment horizontal="left" vertical="center" shrinkToFit="1"/>
    </xf>
  </cellXfs>
  <cellStyles count="3">
    <cellStyle name="桁区切り" xfId="1" builtinId="6"/>
    <cellStyle name="通貨" xfId="2" builtinId="7"/>
    <cellStyle name="標準" xfId="0" builtinId="0"/>
  </cellStyles>
  <dxfs count="32">
    <dxf>
      <fill>
        <patternFill>
          <bgColor rgb="FFFFFF66"/>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ill>
        <patternFill>
          <bgColor rgb="FFFFFF66"/>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ill>
        <patternFill>
          <bgColor rgb="FFFFFF66"/>
        </patternFill>
      </fill>
    </dxf>
    <dxf>
      <fill>
        <patternFill>
          <bgColor rgb="FFFFFF66"/>
        </patternFill>
      </fill>
    </dxf>
    <dxf>
      <font>
        <b/>
        <i val="0"/>
        <color rgb="FFFF0000"/>
      </font>
      <fill>
        <patternFill>
          <bgColor rgb="FFFFFF00"/>
        </patternFill>
      </fill>
    </dxf>
    <dxf>
      <fill>
        <patternFill>
          <bgColor rgb="FFFFFF66"/>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ill>
        <patternFill>
          <bgColor rgb="FFFFFF66"/>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ill>
        <patternFill>
          <bgColor rgb="FFFFFF66"/>
        </patternFill>
      </fill>
    </dxf>
    <dxf>
      <fill>
        <patternFill>
          <bgColor rgb="FFFFFF66"/>
        </patternFill>
      </fill>
    </dxf>
    <dxf>
      <font>
        <b/>
        <i val="0"/>
        <color rgb="FFFF0000"/>
      </font>
      <fill>
        <patternFill>
          <bgColor rgb="FFFFFF00"/>
        </patternFill>
      </fill>
    </dxf>
  </dxfs>
  <tableStyles count="0" defaultTableStyle="TableStyleMedium2" defaultPivotStyle="PivotStyleLight16"/>
  <colors>
    <mruColors>
      <color rgb="FFFFFF66"/>
      <color rgb="FFFFFFCC"/>
      <color rgb="FFFFFF99"/>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fmlaLink="$P$23" lockText="1" noThreeD="1"/>
</file>

<file path=xl/ctrlProps/ctrlProp22.xml><?xml version="1.0" encoding="utf-8"?>
<formControlPr xmlns="http://schemas.microsoft.com/office/spreadsheetml/2009/9/main" objectType="CheckBox" fmlaLink="$P$22" lockText="1" noThreeD="1"/>
</file>

<file path=xl/ctrlProps/ctrlProp23.xml><?xml version="1.0" encoding="utf-8"?>
<formControlPr xmlns="http://schemas.microsoft.com/office/spreadsheetml/2009/9/main" objectType="CheckBox" fmlaLink="$P$21"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P$19"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P$20" lockText="1" noThreeD="1"/>
</file>

<file path=xl/ctrlProps/ctrlProp5.xml><?xml version="1.0" encoding="utf-8"?>
<formControlPr xmlns="http://schemas.microsoft.com/office/spreadsheetml/2009/9/main" objectType="CheckBox" fmlaLink="$P$18"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47625</xdr:colOff>
          <xdr:row>9</xdr:row>
          <xdr:rowOff>238125</xdr:rowOff>
        </xdr:from>
        <xdr:to>
          <xdr:col>1</xdr:col>
          <xdr:colOff>19050</xdr:colOff>
          <xdr:row>11</xdr:row>
          <xdr:rowOff>9525</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11</xdr:row>
          <xdr:rowOff>209550</xdr:rowOff>
        </xdr:from>
        <xdr:to>
          <xdr:col>1</xdr:col>
          <xdr:colOff>19050</xdr:colOff>
          <xdr:row>13</xdr:row>
          <xdr:rowOff>9525</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13</xdr:row>
          <xdr:rowOff>9525</xdr:rowOff>
        </xdr:from>
        <xdr:to>
          <xdr:col>1</xdr:col>
          <xdr:colOff>19050</xdr:colOff>
          <xdr:row>14</xdr:row>
          <xdr:rowOff>19050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15</xdr:row>
          <xdr:rowOff>9525</xdr:rowOff>
        </xdr:from>
        <xdr:to>
          <xdr:col>1</xdr:col>
          <xdr:colOff>19050</xdr:colOff>
          <xdr:row>16</xdr:row>
          <xdr:rowOff>19050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10</xdr:col>
      <xdr:colOff>76199</xdr:colOff>
      <xdr:row>0</xdr:row>
      <xdr:rowOff>47624</xdr:rowOff>
    </xdr:from>
    <xdr:to>
      <xdr:col>13</xdr:col>
      <xdr:colOff>533400</xdr:colOff>
      <xdr:row>7</xdr:row>
      <xdr:rowOff>76199</xdr:rowOff>
    </xdr:to>
    <xdr:sp macro="" textlink="">
      <xdr:nvSpPr>
        <xdr:cNvPr id="2" name="正方形/長方形 1"/>
        <xdr:cNvSpPr/>
      </xdr:nvSpPr>
      <xdr:spPr>
        <a:xfrm>
          <a:off x="7143749" y="47624"/>
          <a:ext cx="2533651" cy="1685925"/>
        </a:xfrm>
        <a:prstGeom prst="rect">
          <a:avLst/>
        </a:prstGeom>
        <a:solidFill>
          <a:schemeClr val="bg1"/>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b="1">
              <a:solidFill>
                <a:sysClr val="windowText" lastClr="000000"/>
              </a:solidFill>
              <a:latin typeface="游ゴシック" panose="020B0400000000000000" pitchFamily="50" charset="-128"/>
              <a:ea typeface="游ゴシック" panose="020B0400000000000000" pitchFamily="50" charset="-128"/>
            </a:rPr>
            <a:t>【</a:t>
          </a:r>
          <a:r>
            <a:rPr kumimoji="1" lang="ja-JP" altLang="en-US" sz="1100" b="1">
              <a:solidFill>
                <a:sysClr val="windowText" lastClr="000000"/>
              </a:solidFill>
              <a:latin typeface="游ゴシック" panose="020B0400000000000000" pitchFamily="50" charset="-128"/>
              <a:ea typeface="游ゴシック" panose="020B0400000000000000" pitchFamily="50" charset="-128"/>
            </a:rPr>
            <a:t>申請に係る勤務開始日、最終日について</a:t>
          </a:r>
          <a:r>
            <a:rPr kumimoji="1" lang="en-US" altLang="ja-JP" sz="1100" b="1">
              <a:solidFill>
                <a:sysClr val="windowText" lastClr="000000"/>
              </a:solidFill>
              <a:latin typeface="游ゴシック" panose="020B0400000000000000" pitchFamily="50" charset="-128"/>
              <a:ea typeface="游ゴシック" panose="020B0400000000000000" pitchFamily="50" charset="-128"/>
            </a:rPr>
            <a:t>】</a:t>
          </a:r>
        </a:p>
        <a:p>
          <a:pPr algn="l"/>
          <a:r>
            <a:rPr kumimoji="1" lang="ja-JP" altLang="en-US" sz="1100">
              <a:solidFill>
                <a:sysClr val="windowText" lastClr="000000"/>
              </a:solidFill>
              <a:latin typeface="游ゴシック" panose="020B0400000000000000" pitchFamily="50" charset="-128"/>
              <a:ea typeface="游ゴシック" panose="020B0400000000000000" pitchFamily="50" charset="-128"/>
            </a:rPr>
            <a:t>「２　一覧表」に計上する人件費が発生した</a:t>
          </a:r>
          <a:endParaRPr kumimoji="1" lang="en-US" altLang="ja-JP" sz="1100">
            <a:solidFill>
              <a:sysClr val="windowText" lastClr="000000"/>
            </a:solidFill>
            <a:latin typeface="游ゴシック" panose="020B0400000000000000" pitchFamily="50" charset="-128"/>
            <a:ea typeface="游ゴシック" panose="020B0400000000000000" pitchFamily="50" charset="-128"/>
          </a:endParaRPr>
        </a:p>
        <a:p>
          <a:pPr algn="l"/>
          <a:r>
            <a:rPr kumimoji="1" lang="ja-JP" altLang="en-US" sz="1100">
              <a:solidFill>
                <a:sysClr val="windowText" lastClr="000000"/>
              </a:solidFill>
              <a:latin typeface="游ゴシック" panose="020B0400000000000000" pitchFamily="50" charset="-128"/>
              <a:ea typeface="游ゴシック" panose="020B0400000000000000" pitchFamily="50" charset="-128"/>
            </a:rPr>
            <a:t>勤務日の開始日及び最終日を入力してください。</a:t>
          </a:r>
          <a:endParaRPr kumimoji="1" lang="en-US" altLang="ja-JP" sz="1100">
            <a:solidFill>
              <a:sysClr val="windowText" lastClr="000000"/>
            </a:solidFill>
            <a:latin typeface="游ゴシック" panose="020B0400000000000000" pitchFamily="50" charset="-128"/>
            <a:ea typeface="游ゴシック" panose="020B0400000000000000" pitchFamily="50" charset="-128"/>
          </a:endParaRPr>
        </a:p>
      </xdr:txBody>
    </xdr:sp>
    <xdr:clientData/>
  </xdr:twoCellAnchor>
  <mc:AlternateContent xmlns:mc="http://schemas.openxmlformats.org/markup-compatibility/2006">
    <mc:Choice xmlns:a14="http://schemas.microsoft.com/office/drawing/2010/main" Requires="a14">
      <xdr:twoCellAnchor editAs="oneCell">
        <xdr:from>
          <xdr:col>6</xdr:col>
          <xdr:colOff>0</xdr:colOff>
          <xdr:row>17</xdr:row>
          <xdr:rowOff>209550</xdr:rowOff>
        </xdr:from>
        <xdr:to>
          <xdr:col>6</xdr:col>
          <xdr:colOff>171450</xdr:colOff>
          <xdr:row>19</xdr:row>
          <xdr:rowOff>19050</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18</xdr:row>
          <xdr:rowOff>171450</xdr:rowOff>
        </xdr:from>
        <xdr:to>
          <xdr:col>7</xdr:col>
          <xdr:colOff>9525</xdr:colOff>
          <xdr:row>20</xdr:row>
          <xdr:rowOff>19050</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16</xdr:row>
          <xdr:rowOff>114300</xdr:rowOff>
        </xdr:from>
        <xdr:to>
          <xdr:col>7</xdr:col>
          <xdr:colOff>47625</xdr:colOff>
          <xdr:row>18</xdr:row>
          <xdr:rowOff>9525</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10</xdr:col>
      <xdr:colOff>95250</xdr:colOff>
      <xdr:row>15</xdr:row>
      <xdr:rowOff>9525</xdr:rowOff>
    </xdr:from>
    <xdr:to>
      <xdr:col>13</xdr:col>
      <xdr:colOff>552450</xdr:colOff>
      <xdr:row>21</xdr:row>
      <xdr:rowOff>19049</xdr:rowOff>
    </xdr:to>
    <xdr:sp macro="" textlink="">
      <xdr:nvSpPr>
        <xdr:cNvPr id="11" name="正方形/長方形 10"/>
        <xdr:cNvSpPr/>
      </xdr:nvSpPr>
      <xdr:spPr>
        <a:xfrm>
          <a:off x="7162800" y="2828925"/>
          <a:ext cx="2533650" cy="1400174"/>
        </a:xfrm>
        <a:prstGeom prst="rect">
          <a:avLst/>
        </a:prstGeom>
        <a:solidFill>
          <a:schemeClr val="bg1"/>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b="1">
              <a:solidFill>
                <a:sysClr val="windowText" lastClr="000000"/>
              </a:solidFill>
              <a:latin typeface="游ゴシック" panose="020B0400000000000000" pitchFamily="50" charset="-128"/>
              <a:ea typeface="游ゴシック" panose="020B0400000000000000" pitchFamily="50" charset="-128"/>
            </a:rPr>
            <a:t>【</a:t>
          </a:r>
          <a:r>
            <a:rPr kumimoji="1" lang="ja-JP" altLang="en-US" sz="1100" b="1">
              <a:solidFill>
                <a:sysClr val="windowText" lastClr="000000"/>
              </a:solidFill>
              <a:latin typeface="游ゴシック" panose="020B0400000000000000" pitchFamily="50" charset="-128"/>
              <a:ea typeface="游ゴシック" panose="020B0400000000000000" pitchFamily="50" charset="-128"/>
            </a:rPr>
            <a:t>１円未満の処理について</a:t>
          </a:r>
          <a:r>
            <a:rPr kumimoji="1" lang="en-US" altLang="ja-JP" sz="1100" b="1">
              <a:solidFill>
                <a:sysClr val="windowText" lastClr="000000"/>
              </a:solidFill>
              <a:latin typeface="游ゴシック" panose="020B0400000000000000" pitchFamily="50" charset="-128"/>
              <a:ea typeface="游ゴシック" panose="020B0400000000000000" pitchFamily="50" charset="-128"/>
            </a:rPr>
            <a:t>】</a:t>
          </a:r>
        </a:p>
        <a:p>
          <a:pPr algn="l"/>
          <a:r>
            <a:rPr kumimoji="1" lang="ja-JP" altLang="en-US" sz="1100" b="0">
              <a:solidFill>
                <a:sysClr val="windowText" lastClr="000000"/>
              </a:solidFill>
              <a:latin typeface="游ゴシック" panose="020B0400000000000000" pitchFamily="50" charset="-128"/>
              <a:ea typeface="游ゴシック" panose="020B0400000000000000" pitchFamily="50" charset="-128"/>
            </a:rPr>
            <a:t>法人の規定に基づき、いずれかにチェックを入れてください。</a:t>
          </a:r>
          <a:endParaRPr kumimoji="1" lang="en-US" altLang="ja-JP" sz="1100" b="0">
            <a:solidFill>
              <a:sysClr val="windowText" lastClr="000000"/>
            </a:solidFill>
            <a:latin typeface="游ゴシック" panose="020B0400000000000000" pitchFamily="50" charset="-128"/>
            <a:ea typeface="游ゴシック" panose="020B0400000000000000" pitchFamily="50" charset="-128"/>
          </a:endParaRPr>
        </a:p>
        <a:p>
          <a:pPr algn="l"/>
          <a:r>
            <a:rPr kumimoji="1" lang="en-US" altLang="ja-JP" sz="1100" b="0">
              <a:solidFill>
                <a:sysClr val="windowText" lastClr="000000"/>
              </a:solidFill>
              <a:latin typeface="游ゴシック" panose="020B0400000000000000" pitchFamily="50" charset="-128"/>
              <a:ea typeface="游ゴシック" panose="020B0400000000000000" pitchFamily="50" charset="-128"/>
            </a:rPr>
            <a:t>※</a:t>
          </a:r>
          <a:r>
            <a:rPr kumimoji="1" lang="ja-JP" altLang="en-US" sz="1100" b="0">
              <a:solidFill>
                <a:sysClr val="windowText" lastClr="000000"/>
              </a:solidFill>
              <a:latin typeface="游ゴシック" panose="020B0400000000000000" pitchFamily="50" charset="-128"/>
              <a:ea typeface="游ゴシック" panose="020B0400000000000000" pitchFamily="50" charset="-128"/>
            </a:rPr>
            <a:t>チェックが漏れると計算されません。</a:t>
          </a:r>
          <a:endParaRPr kumimoji="1" lang="en-US" altLang="ja-JP" sz="1100" b="0">
            <a:solidFill>
              <a:sysClr val="windowText" lastClr="000000"/>
            </a:solidFill>
            <a:latin typeface="游ゴシック" panose="020B0400000000000000" pitchFamily="50" charset="-128"/>
            <a:ea typeface="游ゴシック" panose="020B0400000000000000" pitchFamily="50" charset="-128"/>
          </a:endParaRPr>
        </a:p>
      </xdr:txBody>
    </xdr:sp>
    <xdr:clientData/>
  </xdr:twoCellAnchor>
  <mc:AlternateContent xmlns:mc="http://schemas.openxmlformats.org/markup-compatibility/2006">
    <mc:Choice xmlns:a14="http://schemas.microsoft.com/office/drawing/2010/main" Requires="a14">
      <xdr:twoCellAnchor editAs="oneCell">
        <xdr:from>
          <xdr:col>0</xdr:col>
          <xdr:colOff>47625</xdr:colOff>
          <xdr:row>14</xdr:row>
          <xdr:rowOff>0</xdr:rowOff>
        </xdr:from>
        <xdr:to>
          <xdr:col>1</xdr:col>
          <xdr:colOff>19050</xdr:colOff>
          <xdr:row>15</xdr:row>
          <xdr:rowOff>9525</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47625</xdr:colOff>
          <xdr:row>9</xdr:row>
          <xdr:rowOff>238125</xdr:rowOff>
        </xdr:from>
        <xdr:to>
          <xdr:col>1</xdr:col>
          <xdr:colOff>19050</xdr:colOff>
          <xdr:row>10</xdr:row>
          <xdr:rowOff>228600</xdr:rowOff>
        </xdr:to>
        <xdr:sp macro="" textlink="">
          <xdr:nvSpPr>
            <xdr:cNvPr id="5121" name="Check Box 1" hidden="1">
              <a:extLst>
                <a:ext uri="{63B3BB69-23CF-44E3-9099-C40C66FF867C}">
                  <a14:compatExt spid="_x0000_s5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12</xdr:row>
          <xdr:rowOff>9525</xdr:rowOff>
        </xdr:from>
        <xdr:to>
          <xdr:col>1</xdr:col>
          <xdr:colOff>19050</xdr:colOff>
          <xdr:row>13</xdr:row>
          <xdr:rowOff>9525</xdr:rowOff>
        </xdr:to>
        <xdr:sp macro="" textlink="">
          <xdr:nvSpPr>
            <xdr:cNvPr id="5122" name="Check Box 2" hidden="1">
              <a:extLst>
                <a:ext uri="{63B3BB69-23CF-44E3-9099-C40C66FF867C}">
                  <a14:compatExt spid="_x0000_s5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14</xdr:row>
          <xdr:rowOff>9525</xdr:rowOff>
        </xdr:from>
        <xdr:to>
          <xdr:col>1</xdr:col>
          <xdr:colOff>19050</xdr:colOff>
          <xdr:row>15</xdr:row>
          <xdr:rowOff>9525</xdr:rowOff>
        </xdr:to>
        <xdr:sp macro="" textlink="">
          <xdr:nvSpPr>
            <xdr:cNvPr id="5123" name="Check Box 3" hidden="1">
              <a:extLst>
                <a:ext uri="{63B3BB69-23CF-44E3-9099-C40C66FF867C}">
                  <a14:compatExt spid="_x0000_s5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8</xdr:col>
      <xdr:colOff>133350</xdr:colOff>
      <xdr:row>0</xdr:row>
      <xdr:rowOff>85725</xdr:rowOff>
    </xdr:from>
    <xdr:to>
      <xdr:col>12</xdr:col>
      <xdr:colOff>0</xdr:colOff>
      <xdr:row>7</xdr:row>
      <xdr:rowOff>28575</xdr:rowOff>
    </xdr:to>
    <xdr:sp macro="" textlink="">
      <xdr:nvSpPr>
        <xdr:cNvPr id="5" name="正方形/長方形 4"/>
        <xdr:cNvSpPr/>
      </xdr:nvSpPr>
      <xdr:spPr>
        <a:xfrm>
          <a:off x="7410450" y="85725"/>
          <a:ext cx="2609850" cy="1600200"/>
        </a:xfrm>
        <a:prstGeom prst="rect">
          <a:avLst/>
        </a:prstGeom>
        <a:solidFill>
          <a:schemeClr val="bg1"/>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b="1">
              <a:solidFill>
                <a:sysClr val="windowText" lastClr="000000"/>
              </a:solidFill>
              <a:latin typeface="游ゴシック" panose="020B0400000000000000" pitchFamily="50" charset="-128"/>
              <a:ea typeface="游ゴシック" panose="020B0400000000000000" pitchFamily="50" charset="-128"/>
            </a:rPr>
            <a:t>【</a:t>
          </a:r>
          <a:r>
            <a:rPr kumimoji="1" lang="ja-JP" altLang="en-US" sz="1100" b="1">
              <a:solidFill>
                <a:sysClr val="windowText" lastClr="000000"/>
              </a:solidFill>
              <a:latin typeface="游ゴシック" panose="020B0400000000000000" pitchFamily="50" charset="-128"/>
              <a:ea typeface="游ゴシック" panose="020B0400000000000000" pitchFamily="50" charset="-128"/>
            </a:rPr>
            <a:t>申請に係る勤務開始日、最終日について</a:t>
          </a:r>
          <a:r>
            <a:rPr kumimoji="1" lang="en-US" altLang="ja-JP" sz="1100" b="1">
              <a:solidFill>
                <a:sysClr val="windowText" lastClr="000000"/>
              </a:solidFill>
              <a:latin typeface="游ゴシック" panose="020B0400000000000000" pitchFamily="50" charset="-128"/>
              <a:ea typeface="游ゴシック" panose="020B0400000000000000" pitchFamily="50" charset="-128"/>
            </a:rPr>
            <a:t>】</a:t>
          </a:r>
        </a:p>
        <a:p>
          <a:pPr algn="l"/>
          <a:r>
            <a:rPr kumimoji="1" lang="ja-JP" altLang="en-US" sz="1100">
              <a:solidFill>
                <a:sysClr val="windowText" lastClr="000000"/>
              </a:solidFill>
              <a:latin typeface="游ゴシック" panose="020B0400000000000000" pitchFamily="50" charset="-128"/>
              <a:ea typeface="游ゴシック" panose="020B0400000000000000" pitchFamily="50" charset="-128"/>
            </a:rPr>
            <a:t>「２　一覧表」に計上する人件費が発生した</a:t>
          </a:r>
          <a:endParaRPr kumimoji="1" lang="en-US" altLang="ja-JP" sz="1100">
            <a:solidFill>
              <a:sysClr val="windowText" lastClr="000000"/>
            </a:solidFill>
            <a:latin typeface="游ゴシック" panose="020B0400000000000000" pitchFamily="50" charset="-128"/>
            <a:ea typeface="游ゴシック" panose="020B0400000000000000" pitchFamily="50" charset="-128"/>
          </a:endParaRPr>
        </a:p>
        <a:p>
          <a:pPr algn="l"/>
          <a:r>
            <a:rPr kumimoji="1" lang="ja-JP" altLang="en-US" sz="1100">
              <a:solidFill>
                <a:sysClr val="windowText" lastClr="000000"/>
              </a:solidFill>
              <a:latin typeface="游ゴシック" panose="020B0400000000000000" pitchFamily="50" charset="-128"/>
              <a:ea typeface="游ゴシック" panose="020B0400000000000000" pitchFamily="50" charset="-128"/>
            </a:rPr>
            <a:t>勤務日の開始日及び最終日を入力してください。</a:t>
          </a:r>
          <a:endParaRPr kumimoji="1" lang="en-US" altLang="ja-JP" sz="1100">
            <a:solidFill>
              <a:sysClr val="windowText" lastClr="000000"/>
            </a:solidFill>
            <a:latin typeface="游ゴシック" panose="020B0400000000000000" pitchFamily="50" charset="-128"/>
            <a:ea typeface="游ゴシック" panose="020B0400000000000000" pitchFamily="50" charset="-128"/>
          </a:endParaRPr>
        </a:p>
      </xdr:txBody>
    </xdr:sp>
    <xdr:clientData/>
  </xdr:twoCellAnchor>
  <mc:AlternateContent xmlns:mc="http://schemas.openxmlformats.org/markup-compatibility/2006">
    <mc:Choice xmlns:a14="http://schemas.microsoft.com/office/drawing/2010/main" Requires="a14">
      <xdr:twoCellAnchor editAs="oneCell">
        <xdr:from>
          <xdr:col>0</xdr:col>
          <xdr:colOff>47625</xdr:colOff>
          <xdr:row>13</xdr:row>
          <xdr:rowOff>9525</xdr:rowOff>
        </xdr:from>
        <xdr:to>
          <xdr:col>1</xdr:col>
          <xdr:colOff>19050</xdr:colOff>
          <xdr:row>14</xdr:row>
          <xdr:rowOff>9525</xdr:rowOff>
        </xdr:to>
        <xdr:sp macro="" textlink="">
          <xdr:nvSpPr>
            <xdr:cNvPr id="5124" name="Check Box 4" hidden="1">
              <a:extLst>
                <a:ext uri="{63B3BB69-23CF-44E3-9099-C40C66FF867C}">
                  <a14:compatExt spid="_x0000_s5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47625</xdr:colOff>
          <xdr:row>9</xdr:row>
          <xdr:rowOff>238125</xdr:rowOff>
        </xdr:from>
        <xdr:to>
          <xdr:col>1</xdr:col>
          <xdr:colOff>19050</xdr:colOff>
          <xdr:row>10</xdr:row>
          <xdr:rowOff>228600</xdr:rowOff>
        </xdr:to>
        <xdr:sp macro="" textlink="">
          <xdr:nvSpPr>
            <xdr:cNvPr id="19457" name="Check Box 1" hidden="1">
              <a:extLst>
                <a:ext uri="{63B3BB69-23CF-44E3-9099-C40C66FF867C}">
                  <a14:compatExt spid="_x0000_s194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12</xdr:row>
          <xdr:rowOff>9525</xdr:rowOff>
        </xdr:from>
        <xdr:to>
          <xdr:col>1</xdr:col>
          <xdr:colOff>19050</xdr:colOff>
          <xdr:row>13</xdr:row>
          <xdr:rowOff>9525</xdr:rowOff>
        </xdr:to>
        <xdr:sp macro="" textlink="">
          <xdr:nvSpPr>
            <xdr:cNvPr id="19458" name="Check Box 2" hidden="1">
              <a:extLst>
                <a:ext uri="{63B3BB69-23CF-44E3-9099-C40C66FF867C}">
                  <a14:compatExt spid="_x0000_s194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14</xdr:row>
          <xdr:rowOff>28575</xdr:rowOff>
        </xdr:from>
        <xdr:to>
          <xdr:col>1</xdr:col>
          <xdr:colOff>19050</xdr:colOff>
          <xdr:row>15</xdr:row>
          <xdr:rowOff>28575</xdr:rowOff>
        </xdr:to>
        <xdr:sp macro="" textlink="">
          <xdr:nvSpPr>
            <xdr:cNvPr id="19459" name="Check Box 3" hidden="1">
              <a:extLst>
                <a:ext uri="{63B3BB69-23CF-44E3-9099-C40C66FF867C}">
                  <a14:compatExt spid="_x0000_s194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13</xdr:row>
          <xdr:rowOff>9525</xdr:rowOff>
        </xdr:from>
        <xdr:to>
          <xdr:col>1</xdr:col>
          <xdr:colOff>19050</xdr:colOff>
          <xdr:row>14</xdr:row>
          <xdr:rowOff>9525</xdr:rowOff>
        </xdr:to>
        <xdr:sp macro="" textlink="">
          <xdr:nvSpPr>
            <xdr:cNvPr id="19460" name="Check Box 4" hidden="1">
              <a:extLst>
                <a:ext uri="{63B3BB69-23CF-44E3-9099-C40C66FF867C}">
                  <a14:compatExt spid="_x0000_s194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8</xdr:col>
      <xdr:colOff>133351</xdr:colOff>
      <xdr:row>0</xdr:row>
      <xdr:rowOff>66675</xdr:rowOff>
    </xdr:from>
    <xdr:to>
      <xdr:col>11</xdr:col>
      <xdr:colOff>419101</xdr:colOff>
      <xdr:row>7</xdr:row>
      <xdr:rowOff>47625</xdr:rowOff>
    </xdr:to>
    <xdr:sp macro="" textlink="">
      <xdr:nvSpPr>
        <xdr:cNvPr id="6" name="正方形/長方形 5"/>
        <xdr:cNvSpPr/>
      </xdr:nvSpPr>
      <xdr:spPr>
        <a:xfrm>
          <a:off x="7286626" y="66675"/>
          <a:ext cx="2343150" cy="1638300"/>
        </a:xfrm>
        <a:prstGeom prst="rect">
          <a:avLst/>
        </a:prstGeom>
        <a:solidFill>
          <a:schemeClr val="bg1"/>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b="1">
              <a:solidFill>
                <a:sysClr val="windowText" lastClr="000000"/>
              </a:solidFill>
              <a:latin typeface="游ゴシック" panose="020B0400000000000000" pitchFamily="50" charset="-128"/>
              <a:ea typeface="游ゴシック" panose="020B0400000000000000" pitchFamily="50" charset="-128"/>
            </a:rPr>
            <a:t>【</a:t>
          </a:r>
          <a:r>
            <a:rPr kumimoji="1" lang="ja-JP" altLang="en-US" sz="1100" b="1">
              <a:solidFill>
                <a:sysClr val="windowText" lastClr="000000"/>
              </a:solidFill>
              <a:latin typeface="游ゴシック" panose="020B0400000000000000" pitchFamily="50" charset="-128"/>
              <a:ea typeface="游ゴシック" panose="020B0400000000000000" pitchFamily="50" charset="-128"/>
            </a:rPr>
            <a:t>申請に係る勤務開始日、最終日について</a:t>
          </a:r>
          <a:r>
            <a:rPr kumimoji="1" lang="en-US" altLang="ja-JP" sz="1100" b="1">
              <a:solidFill>
                <a:sysClr val="windowText" lastClr="000000"/>
              </a:solidFill>
              <a:latin typeface="游ゴシック" panose="020B0400000000000000" pitchFamily="50" charset="-128"/>
              <a:ea typeface="游ゴシック" panose="020B0400000000000000" pitchFamily="50" charset="-128"/>
            </a:rPr>
            <a:t>】</a:t>
          </a:r>
        </a:p>
        <a:p>
          <a:pPr algn="l"/>
          <a:r>
            <a:rPr kumimoji="1" lang="ja-JP" altLang="en-US" sz="1100">
              <a:solidFill>
                <a:sysClr val="windowText" lastClr="000000"/>
              </a:solidFill>
              <a:latin typeface="游ゴシック" panose="020B0400000000000000" pitchFamily="50" charset="-128"/>
              <a:ea typeface="游ゴシック" panose="020B0400000000000000" pitchFamily="50" charset="-128"/>
            </a:rPr>
            <a:t>「２　一覧表」に計上する人件費が発生した</a:t>
          </a:r>
          <a:endParaRPr kumimoji="1" lang="en-US" altLang="ja-JP" sz="1100">
            <a:solidFill>
              <a:sysClr val="windowText" lastClr="000000"/>
            </a:solidFill>
            <a:latin typeface="游ゴシック" panose="020B0400000000000000" pitchFamily="50" charset="-128"/>
            <a:ea typeface="游ゴシック" panose="020B0400000000000000" pitchFamily="50" charset="-128"/>
          </a:endParaRPr>
        </a:p>
        <a:p>
          <a:pPr algn="l"/>
          <a:r>
            <a:rPr kumimoji="1" lang="ja-JP" altLang="en-US" sz="1100">
              <a:solidFill>
                <a:sysClr val="windowText" lastClr="000000"/>
              </a:solidFill>
              <a:latin typeface="游ゴシック" panose="020B0400000000000000" pitchFamily="50" charset="-128"/>
              <a:ea typeface="游ゴシック" panose="020B0400000000000000" pitchFamily="50" charset="-128"/>
            </a:rPr>
            <a:t>勤務日の開始日及び最終日を入力してください。</a:t>
          </a:r>
          <a:endParaRPr kumimoji="1" lang="en-US" altLang="ja-JP" sz="1100">
            <a:solidFill>
              <a:sysClr val="windowText" lastClr="000000"/>
            </a:solidFill>
            <a:latin typeface="游ゴシック" panose="020B0400000000000000" pitchFamily="50" charset="-128"/>
            <a:ea typeface="游ゴシック" panose="020B0400000000000000" pitchFamily="50" charset="-128"/>
          </a:endParaRP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47625</xdr:colOff>
          <xdr:row>12</xdr:row>
          <xdr:rowOff>238125</xdr:rowOff>
        </xdr:from>
        <xdr:to>
          <xdr:col>1</xdr:col>
          <xdr:colOff>19050</xdr:colOff>
          <xdr:row>13</xdr:row>
          <xdr:rowOff>228600</xdr:rowOff>
        </xdr:to>
        <xdr:sp macro="" textlink="">
          <xdr:nvSpPr>
            <xdr:cNvPr id="3073" name="Check Box 1" hidden="1">
              <a:extLst>
                <a:ext uri="{63B3BB69-23CF-44E3-9099-C40C66FF867C}">
                  <a14:compatExt spid="_x0000_s3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15</xdr:row>
          <xdr:rowOff>9525</xdr:rowOff>
        </xdr:from>
        <xdr:to>
          <xdr:col>1</xdr:col>
          <xdr:colOff>19050</xdr:colOff>
          <xdr:row>16</xdr:row>
          <xdr:rowOff>0</xdr:rowOff>
        </xdr:to>
        <xdr:sp macro="" textlink="">
          <xdr:nvSpPr>
            <xdr:cNvPr id="3074" name="Check Box 2" hidden="1">
              <a:extLst>
                <a:ext uri="{63B3BB69-23CF-44E3-9099-C40C66FF867C}">
                  <a14:compatExt spid="_x0000_s3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16</xdr:row>
          <xdr:rowOff>9525</xdr:rowOff>
        </xdr:from>
        <xdr:to>
          <xdr:col>1</xdr:col>
          <xdr:colOff>19050</xdr:colOff>
          <xdr:row>17</xdr:row>
          <xdr:rowOff>0</xdr:rowOff>
        </xdr:to>
        <xdr:sp macro="" textlink="">
          <xdr:nvSpPr>
            <xdr:cNvPr id="3075" name="Check Box 3" hidden="1">
              <a:extLst>
                <a:ext uri="{63B3BB69-23CF-44E3-9099-C40C66FF867C}">
                  <a14:compatExt spid="_x0000_s3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18</xdr:row>
          <xdr:rowOff>9525</xdr:rowOff>
        </xdr:from>
        <xdr:to>
          <xdr:col>1</xdr:col>
          <xdr:colOff>19050</xdr:colOff>
          <xdr:row>19</xdr:row>
          <xdr:rowOff>0</xdr:rowOff>
        </xdr:to>
        <xdr:sp macro="" textlink="">
          <xdr:nvSpPr>
            <xdr:cNvPr id="3076" name="Check Box 4" hidden="1">
              <a:extLst>
                <a:ext uri="{63B3BB69-23CF-44E3-9099-C40C66FF867C}">
                  <a14:compatExt spid="_x0000_s3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10</xdr:col>
      <xdr:colOff>123826</xdr:colOff>
      <xdr:row>2</xdr:row>
      <xdr:rowOff>200025</xdr:rowOff>
    </xdr:from>
    <xdr:to>
      <xdr:col>13</xdr:col>
      <xdr:colOff>485776</xdr:colOff>
      <xdr:row>9</xdr:row>
      <xdr:rowOff>219075</xdr:rowOff>
    </xdr:to>
    <xdr:sp macro="" textlink="">
      <xdr:nvSpPr>
        <xdr:cNvPr id="7" name="正方形/長方形 6"/>
        <xdr:cNvSpPr/>
      </xdr:nvSpPr>
      <xdr:spPr>
        <a:xfrm>
          <a:off x="7334251" y="828675"/>
          <a:ext cx="2438400" cy="1562100"/>
        </a:xfrm>
        <a:prstGeom prst="rect">
          <a:avLst/>
        </a:prstGeom>
        <a:solidFill>
          <a:schemeClr val="bg1"/>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b="1">
              <a:solidFill>
                <a:sysClr val="windowText" lastClr="000000"/>
              </a:solidFill>
              <a:latin typeface="游ゴシック" panose="020B0400000000000000" pitchFamily="50" charset="-128"/>
              <a:ea typeface="游ゴシック" panose="020B0400000000000000" pitchFamily="50" charset="-128"/>
            </a:rPr>
            <a:t>【</a:t>
          </a:r>
          <a:r>
            <a:rPr kumimoji="1" lang="ja-JP" altLang="en-US" sz="1100" b="1">
              <a:solidFill>
                <a:sysClr val="windowText" lastClr="000000"/>
              </a:solidFill>
              <a:latin typeface="游ゴシック" panose="020B0400000000000000" pitchFamily="50" charset="-128"/>
              <a:ea typeface="游ゴシック" panose="020B0400000000000000" pitchFamily="50" charset="-128"/>
            </a:rPr>
            <a:t>申請に係る勤務開始日、最終日について</a:t>
          </a:r>
          <a:r>
            <a:rPr kumimoji="1" lang="en-US" altLang="ja-JP" sz="1100" b="1">
              <a:solidFill>
                <a:sysClr val="windowText" lastClr="000000"/>
              </a:solidFill>
              <a:latin typeface="游ゴシック" panose="020B0400000000000000" pitchFamily="50" charset="-128"/>
              <a:ea typeface="游ゴシック" panose="020B0400000000000000" pitchFamily="50" charset="-128"/>
            </a:rPr>
            <a:t>】</a:t>
          </a:r>
        </a:p>
        <a:p>
          <a:pPr algn="l"/>
          <a:r>
            <a:rPr kumimoji="1" lang="ja-JP" altLang="en-US" sz="1100">
              <a:solidFill>
                <a:sysClr val="windowText" lastClr="000000"/>
              </a:solidFill>
              <a:latin typeface="游ゴシック" panose="020B0400000000000000" pitchFamily="50" charset="-128"/>
              <a:ea typeface="游ゴシック" panose="020B0400000000000000" pitchFamily="50" charset="-128"/>
            </a:rPr>
            <a:t>「２　一覧表」に計上する人件費が発生した勤務日の開始日及び最終日を入力してください。</a:t>
          </a:r>
          <a:endParaRPr kumimoji="1" lang="en-US" altLang="ja-JP" sz="1100">
            <a:solidFill>
              <a:sysClr val="windowText" lastClr="000000"/>
            </a:solidFill>
            <a:latin typeface="游ゴシック" panose="020B0400000000000000" pitchFamily="50" charset="-128"/>
            <a:ea typeface="游ゴシック" panose="020B0400000000000000" pitchFamily="50" charset="-128"/>
          </a:endParaRPr>
        </a:p>
      </xdr:txBody>
    </xdr:sp>
    <xdr:clientData/>
  </xdr:twoCellAnchor>
  <mc:AlternateContent xmlns:mc="http://schemas.openxmlformats.org/markup-compatibility/2006">
    <mc:Choice xmlns:a14="http://schemas.microsoft.com/office/drawing/2010/main" Requires="a14">
      <xdr:twoCellAnchor editAs="oneCell">
        <xdr:from>
          <xdr:col>6</xdr:col>
          <xdr:colOff>9525</xdr:colOff>
          <xdr:row>21</xdr:row>
          <xdr:rowOff>171450</xdr:rowOff>
        </xdr:from>
        <xdr:to>
          <xdr:col>7</xdr:col>
          <xdr:colOff>66675</xdr:colOff>
          <xdr:row>23</xdr:row>
          <xdr:rowOff>28575</xdr:rowOff>
        </xdr:to>
        <xdr:sp macro="" textlink="">
          <xdr:nvSpPr>
            <xdr:cNvPr id="3078" name="Check Box 6" hidden="1">
              <a:extLst>
                <a:ext uri="{63B3BB69-23CF-44E3-9099-C40C66FF867C}">
                  <a14:compatExt spid="_x0000_s3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21</xdr:row>
          <xdr:rowOff>9525</xdr:rowOff>
        </xdr:from>
        <xdr:to>
          <xdr:col>6</xdr:col>
          <xdr:colOff>219075</xdr:colOff>
          <xdr:row>21</xdr:row>
          <xdr:rowOff>190500</xdr:rowOff>
        </xdr:to>
        <xdr:sp macro="" textlink="">
          <xdr:nvSpPr>
            <xdr:cNvPr id="3080" name="Check Box 8" hidden="1">
              <a:extLst>
                <a:ext uri="{63B3BB69-23CF-44E3-9099-C40C66FF867C}">
                  <a14:compatExt spid="_x0000_s3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19</xdr:row>
          <xdr:rowOff>123825</xdr:rowOff>
        </xdr:from>
        <xdr:to>
          <xdr:col>7</xdr:col>
          <xdr:colOff>57150</xdr:colOff>
          <xdr:row>21</xdr:row>
          <xdr:rowOff>9525</xdr:rowOff>
        </xdr:to>
        <xdr:sp macro="" textlink="">
          <xdr:nvSpPr>
            <xdr:cNvPr id="3081" name="Check Box 9" hidden="1">
              <a:extLst>
                <a:ext uri="{63B3BB69-23CF-44E3-9099-C40C66FF867C}">
                  <a14:compatExt spid="_x0000_s3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10</xdr:col>
      <xdr:colOff>114300</xdr:colOff>
      <xdr:row>16</xdr:row>
      <xdr:rowOff>57151</xdr:rowOff>
    </xdr:from>
    <xdr:to>
      <xdr:col>13</xdr:col>
      <xdr:colOff>590549</xdr:colOff>
      <xdr:row>23</xdr:row>
      <xdr:rowOff>9525</xdr:rowOff>
    </xdr:to>
    <xdr:sp macro="" textlink="">
      <xdr:nvSpPr>
        <xdr:cNvPr id="12" name="正方形/長方形 11"/>
        <xdr:cNvSpPr/>
      </xdr:nvSpPr>
      <xdr:spPr>
        <a:xfrm>
          <a:off x="7324725" y="3543301"/>
          <a:ext cx="2552699" cy="1466849"/>
        </a:xfrm>
        <a:prstGeom prst="rect">
          <a:avLst/>
        </a:prstGeom>
        <a:solidFill>
          <a:schemeClr val="bg1"/>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b="1">
              <a:solidFill>
                <a:sysClr val="windowText" lastClr="000000"/>
              </a:solidFill>
              <a:latin typeface="游ゴシック" panose="020B0400000000000000" pitchFamily="50" charset="-128"/>
              <a:ea typeface="游ゴシック" panose="020B0400000000000000" pitchFamily="50" charset="-128"/>
            </a:rPr>
            <a:t>【</a:t>
          </a:r>
          <a:r>
            <a:rPr kumimoji="1" lang="ja-JP" altLang="en-US" sz="1100" b="1">
              <a:solidFill>
                <a:sysClr val="windowText" lastClr="000000"/>
              </a:solidFill>
              <a:latin typeface="游ゴシック" panose="020B0400000000000000" pitchFamily="50" charset="-128"/>
              <a:ea typeface="游ゴシック" panose="020B0400000000000000" pitchFamily="50" charset="-128"/>
            </a:rPr>
            <a:t>１円未満の処理について</a:t>
          </a:r>
          <a:r>
            <a:rPr kumimoji="1" lang="en-US" altLang="ja-JP" sz="1100" b="1">
              <a:solidFill>
                <a:sysClr val="windowText" lastClr="000000"/>
              </a:solidFill>
              <a:latin typeface="游ゴシック" panose="020B0400000000000000" pitchFamily="50" charset="-128"/>
              <a:ea typeface="游ゴシック" panose="020B0400000000000000" pitchFamily="50" charset="-128"/>
            </a:rPr>
            <a:t>】</a:t>
          </a:r>
        </a:p>
        <a:p>
          <a:pPr algn="l"/>
          <a:r>
            <a:rPr kumimoji="1" lang="ja-JP" altLang="en-US" sz="1100" b="0">
              <a:solidFill>
                <a:sysClr val="windowText" lastClr="000000"/>
              </a:solidFill>
              <a:latin typeface="游ゴシック" panose="020B0400000000000000" pitchFamily="50" charset="-128"/>
              <a:ea typeface="游ゴシック" panose="020B0400000000000000" pitchFamily="50" charset="-128"/>
            </a:rPr>
            <a:t>法人の規定に基づき、いずれかにチェックを入れてください。</a:t>
          </a:r>
          <a:endParaRPr kumimoji="1" lang="en-US" altLang="ja-JP" sz="1100" b="0">
            <a:solidFill>
              <a:sysClr val="windowText" lastClr="000000"/>
            </a:solidFill>
            <a:latin typeface="游ゴシック" panose="020B0400000000000000" pitchFamily="50" charset="-128"/>
            <a:ea typeface="游ゴシック" panose="020B0400000000000000" pitchFamily="50" charset="-128"/>
          </a:endParaRPr>
        </a:p>
        <a:p>
          <a:pPr algn="l"/>
          <a:r>
            <a:rPr kumimoji="1" lang="en-US" altLang="ja-JP" sz="1100" b="0">
              <a:solidFill>
                <a:sysClr val="windowText" lastClr="000000"/>
              </a:solidFill>
              <a:latin typeface="游ゴシック" panose="020B0400000000000000" pitchFamily="50" charset="-128"/>
              <a:ea typeface="游ゴシック" panose="020B0400000000000000" pitchFamily="50" charset="-128"/>
            </a:rPr>
            <a:t>※</a:t>
          </a:r>
          <a:r>
            <a:rPr kumimoji="1" lang="ja-JP" altLang="en-US" sz="1100" b="0">
              <a:solidFill>
                <a:sysClr val="windowText" lastClr="000000"/>
              </a:solidFill>
              <a:latin typeface="游ゴシック" panose="020B0400000000000000" pitchFamily="50" charset="-128"/>
              <a:ea typeface="游ゴシック" panose="020B0400000000000000" pitchFamily="50" charset="-128"/>
            </a:rPr>
            <a:t>チェックが漏れると計算されません。</a:t>
          </a:r>
          <a:endParaRPr kumimoji="1" lang="en-US" altLang="ja-JP" sz="1100" b="0">
            <a:solidFill>
              <a:sysClr val="windowText" lastClr="000000"/>
            </a:solidFill>
            <a:latin typeface="游ゴシック" panose="020B0400000000000000" pitchFamily="50" charset="-128"/>
            <a:ea typeface="游ゴシック" panose="020B0400000000000000" pitchFamily="50" charset="-128"/>
          </a:endParaRPr>
        </a:p>
      </xdr:txBody>
    </xdr:sp>
    <xdr:clientData/>
  </xdr:twoCellAnchor>
  <mc:AlternateContent xmlns:mc="http://schemas.openxmlformats.org/markup-compatibility/2006">
    <mc:Choice xmlns:a14="http://schemas.microsoft.com/office/drawing/2010/main" Requires="a14">
      <xdr:twoCellAnchor editAs="oneCell">
        <xdr:from>
          <xdr:col>0</xdr:col>
          <xdr:colOff>47625</xdr:colOff>
          <xdr:row>16</xdr:row>
          <xdr:rowOff>9525</xdr:rowOff>
        </xdr:from>
        <xdr:to>
          <xdr:col>1</xdr:col>
          <xdr:colOff>19050</xdr:colOff>
          <xdr:row>17</xdr:row>
          <xdr:rowOff>0</xdr:rowOff>
        </xdr:to>
        <xdr:sp macro="" textlink="">
          <xdr:nvSpPr>
            <xdr:cNvPr id="3082" name="Check Box 10" hidden="1">
              <a:extLst>
                <a:ext uri="{63B3BB69-23CF-44E3-9099-C40C66FF867C}">
                  <a14:compatExt spid="_x0000_s3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17</xdr:row>
          <xdr:rowOff>0</xdr:rowOff>
        </xdr:from>
        <xdr:to>
          <xdr:col>1</xdr:col>
          <xdr:colOff>19050</xdr:colOff>
          <xdr:row>18</xdr:row>
          <xdr:rowOff>9525</xdr:rowOff>
        </xdr:to>
        <xdr:sp macro="" textlink="">
          <xdr:nvSpPr>
            <xdr:cNvPr id="3083" name="Check Box 11" hidden="1">
              <a:extLst>
                <a:ext uri="{63B3BB69-23CF-44E3-9099-C40C66FF867C}">
                  <a14:compatExt spid="_x0000_s3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47625</xdr:colOff>
          <xdr:row>12</xdr:row>
          <xdr:rowOff>238125</xdr:rowOff>
        </xdr:from>
        <xdr:to>
          <xdr:col>1</xdr:col>
          <xdr:colOff>19050</xdr:colOff>
          <xdr:row>14</xdr:row>
          <xdr:rowOff>9525</xdr:rowOff>
        </xdr:to>
        <xdr:sp macro="" textlink="">
          <xdr:nvSpPr>
            <xdr:cNvPr id="4097" name="Check Box 1" hidden="1">
              <a:extLst>
                <a:ext uri="{63B3BB69-23CF-44E3-9099-C40C66FF867C}">
                  <a14:compatExt spid="_x0000_s4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14</xdr:row>
          <xdr:rowOff>200025</xdr:rowOff>
        </xdr:from>
        <xdr:to>
          <xdr:col>1</xdr:col>
          <xdr:colOff>19050</xdr:colOff>
          <xdr:row>16</xdr:row>
          <xdr:rowOff>0</xdr:rowOff>
        </xdr:to>
        <xdr:sp macro="" textlink="">
          <xdr:nvSpPr>
            <xdr:cNvPr id="4098" name="Check Box 2" hidden="1">
              <a:extLst>
                <a:ext uri="{63B3BB69-23CF-44E3-9099-C40C66FF867C}">
                  <a14:compatExt spid="_x0000_s4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15</xdr:row>
          <xdr:rowOff>209550</xdr:rowOff>
        </xdr:from>
        <xdr:to>
          <xdr:col>1</xdr:col>
          <xdr:colOff>28575</xdr:colOff>
          <xdr:row>17</xdr:row>
          <xdr:rowOff>9525</xdr:rowOff>
        </xdr:to>
        <xdr:sp macro="" textlink="">
          <xdr:nvSpPr>
            <xdr:cNvPr id="4100" name="Check Box 4" hidden="1">
              <a:extLst>
                <a:ext uri="{63B3BB69-23CF-44E3-9099-C40C66FF867C}">
                  <a14:compatExt spid="_x0000_s4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8</xdr:col>
      <xdr:colOff>133351</xdr:colOff>
      <xdr:row>2</xdr:row>
      <xdr:rowOff>76200</xdr:rowOff>
    </xdr:from>
    <xdr:to>
      <xdr:col>11</xdr:col>
      <xdr:colOff>533401</xdr:colOff>
      <xdr:row>10</xdr:row>
      <xdr:rowOff>19051</xdr:rowOff>
    </xdr:to>
    <xdr:sp macro="" textlink="">
      <xdr:nvSpPr>
        <xdr:cNvPr id="7" name="正方形/長方形 6"/>
        <xdr:cNvSpPr/>
      </xdr:nvSpPr>
      <xdr:spPr>
        <a:xfrm>
          <a:off x="7496176" y="647700"/>
          <a:ext cx="2457450" cy="1733551"/>
        </a:xfrm>
        <a:prstGeom prst="rect">
          <a:avLst/>
        </a:prstGeom>
        <a:solidFill>
          <a:schemeClr val="bg1"/>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b="1">
              <a:solidFill>
                <a:sysClr val="windowText" lastClr="000000"/>
              </a:solidFill>
              <a:latin typeface="游ゴシック" panose="020B0400000000000000" pitchFamily="50" charset="-128"/>
              <a:ea typeface="游ゴシック" panose="020B0400000000000000" pitchFamily="50" charset="-128"/>
            </a:rPr>
            <a:t>【</a:t>
          </a:r>
          <a:r>
            <a:rPr kumimoji="1" lang="ja-JP" altLang="en-US" sz="1100" b="1">
              <a:solidFill>
                <a:sysClr val="windowText" lastClr="000000"/>
              </a:solidFill>
              <a:latin typeface="游ゴシック" panose="020B0400000000000000" pitchFamily="50" charset="-128"/>
              <a:ea typeface="游ゴシック" panose="020B0400000000000000" pitchFamily="50" charset="-128"/>
            </a:rPr>
            <a:t>申請に係る勤務開始日、最終日について</a:t>
          </a:r>
          <a:r>
            <a:rPr kumimoji="1" lang="en-US" altLang="ja-JP" sz="1100" b="1">
              <a:solidFill>
                <a:sysClr val="windowText" lastClr="000000"/>
              </a:solidFill>
              <a:latin typeface="游ゴシック" panose="020B0400000000000000" pitchFamily="50" charset="-128"/>
              <a:ea typeface="游ゴシック" panose="020B0400000000000000" pitchFamily="50" charset="-128"/>
            </a:rPr>
            <a:t>】</a:t>
          </a:r>
        </a:p>
        <a:p>
          <a:pPr algn="l"/>
          <a:r>
            <a:rPr kumimoji="1" lang="ja-JP" altLang="en-US" sz="1100">
              <a:solidFill>
                <a:sysClr val="windowText" lastClr="000000"/>
              </a:solidFill>
              <a:latin typeface="游ゴシック" panose="020B0400000000000000" pitchFamily="50" charset="-128"/>
              <a:ea typeface="游ゴシック" panose="020B0400000000000000" pitchFamily="50" charset="-128"/>
            </a:rPr>
            <a:t>「２　一覧表」に計上する人件費が発生した</a:t>
          </a:r>
          <a:endParaRPr kumimoji="1" lang="en-US" altLang="ja-JP" sz="1100">
            <a:solidFill>
              <a:sysClr val="windowText" lastClr="000000"/>
            </a:solidFill>
            <a:latin typeface="游ゴシック" panose="020B0400000000000000" pitchFamily="50" charset="-128"/>
            <a:ea typeface="游ゴシック" panose="020B0400000000000000" pitchFamily="50" charset="-128"/>
          </a:endParaRPr>
        </a:p>
        <a:p>
          <a:pPr algn="l"/>
          <a:r>
            <a:rPr kumimoji="1" lang="ja-JP" altLang="en-US" sz="1100">
              <a:solidFill>
                <a:sysClr val="windowText" lastClr="000000"/>
              </a:solidFill>
              <a:latin typeface="游ゴシック" panose="020B0400000000000000" pitchFamily="50" charset="-128"/>
              <a:ea typeface="游ゴシック" panose="020B0400000000000000" pitchFamily="50" charset="-128"/>
            </a:rPr>
            <a:t>勤務日の開始日及び最終日を入力してください。</a:t>
          </a:r>
          <a:endParaRPr kumimoji="1" lang="en-US" altLang="ja-JP" sz="1100">
            <a:solidFill>
              <a:sysClr val="windowText" lastClr="000000"/>
            </a:solidFill>
            <a:latin typeface="游ゴシック" panose="020B0400000000000000" pitchFamily="50" charset="-128"/>
            <a:ea typeface="游ゴシック" panose="020B0400000000000000" pitchFamily="50" charset="-128"/>
          </a:endParaRPr>
        </a:p>
      </xdr:txBody>
    </xdr:sp>
    <xdr:clientData/>
  </xdr:twoCellAnchor>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47625</xdr:colOff>
          <xdr:row>12</xdr:row>
          <xdr:rowOff>238125</xdr:rowOff>
        </xdr:from>
        <xdr:to>
          <xdr:col>1</xdr:col>
          <xdr:colOff>19050</xdr:colOff>
          <xdr:row>14</xdr:row>
          <xdr:rowOff>0</xdr:rowOff>
        </xdr:to>
        <xdr:sp macro="" textlink="">
          <xdr:nvSpPr>
            <xdr:cNvPr id="16385" name="Check Box 1" hidden="1">
              <a:extLst>
                <a:ext uri="{63B3BB69-23CF-44E3-9099-C40C66FF867C}">
                  <a14:compatExt spid="_x0000_s163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15</xdr:row>
          <xdr:rowOff>9525</xdr:rowOff>
        </xdr:from>
        <xdr:to>
          <xdr:col>1</xdr:col>
          <xdr:colOff>19050</xdr:colOff>
          <xdr:row>16</xdr:row>
          <xdr:rowOff>19050</xdr:rowOff>
        </xdr:to>
        <xdr:sp macro="" textlink="">
          <xdr:nvSpPr>
            <xdr:cNvPr id="16386" name="Check Box 2" hidden="1">
              <a:extLst>
                <a:ext uri="{63B3BB69-23CF-44E3-9099-C40C66FF867C}">
                  <a14:compatExt spid="_x0000_s163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16</xdr:row>
          <xdr:rowOff>9525</xdr:rowOff>
        </xdr:from>
        <xdr:to>
          <xdr:col>1</xdr:col>
          <xdr:colOff>19050</xdr:colOff>
          <xdr:row>17</xdr:row>
          <xdr:rowOff>19050</xdr:rowOff>
        </xdr:to>
        <xdr:sp macro="" textlink="">
          <xdr:nvSpPr>
            <xdr:cNvPr id="16387" name="Check Box 3" hidden="1">
              <a:extLst>
                <a:ext uri="{63B3BB69-23CF-44E3-9099-C40C66FF867C}">
                  <a14:compatExt spid="_x0000_s163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8</xdr:col>
      <xdr:colOff>95251</xdr:colOff>
      <xdr:row>0</xdr:row>
      <xdr:rowOff>114300</xdr:rowOff>
    </xdr:from>
    <xdr:to>
      <xdr:col>12</xdr:col>
      <xdr:colOff>381001</xdr:colOff>
      <xdr:row>8</xdr:row>
      <xdr:rowOff>228600</xdr:rowOff>
    </xdr:to>
    <xdr:sp macro="" textlink="">
      <xdr:nvSpPr>
        <xdr:cNvPr id="5" name="正方形/長方形 4"/>
        <xdr:cNvSpPr/>
      </xdr:nvSpPr>
      <xdr:spPr>
        <a:xfrm>
          <a:off x="7581901" y="114300"/>
          <a:ext cx="3028950" cy="2000250"/>
        </a:xfrm>
        <a:prstGeom prst="rect">
          <a:avLst/>
        </a:prstGeom>
        <a:solidFill>
          <a:schemeClr val="bg1"/>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b="1">
              <a:solidFill>
                <a:sysClr val="windowText" lastClr="000000"/>
              </a:solidFill>
              <a:latin typeface="游ゴシック" panose="020B0400000000000000" pitchFamily="50" charset="-128"/>
              <a:ea typeface="游ゴシック" panose="020B0400000000000000" pitchFamily="50" charset="-128"/>
            </a:rPr>
            <a:t>【</a:t>
          </a:r>
          <a:r>
            <a:rPr kumimoji="1" lang="ja-JP" altLang="en-US" sz="1100" b="1">
              <a:solidFill>
                <a:sysClr val="windowText" lastClr="000000"/>
              </a:solidFill>
              <a:latin typeface="游ゴシック" panose="020B0400000000000000" pitchFamily="50" charset="-128"/>
              <a:ea typeface="游ゴシック" panose="020B0400000000000000" pitchFamily="50" charset="-128"/>
            </a:rPr>
            <a:t>申請に係る勤務開始日、最終日について</a:t>
          </a:r>
          <a:r>
            <a:rPr kumimoji="1" lang="en-US" altLang="ja-JP" sz="1100" b="1">
              <a:solidFill>
                <a:sysClr val="windowText" lastClr="000000"/>
              </a:solidFill>
              <a:latin typeface="游ゴシック" panose="020B0400000000000000" pitchFamily="50" charset="-128"/>
              <a:ea typeface="游ゴシック" panose="020B0400000000000000" pitchFamily="50" charset="-128"/>
            </a:rPr>
            <a:t>】</a:t>
          </a:r>
        </a:p>
        <a:p>
          <a:pPr algn="l"/>
          <a:r>
            <a:rPr kumimoji="1" lang="ja-JP" altLang="en-US" sz="1100">
              <a:solidFill>
                <a:sysClr val="windowText" lastClr="000000"/>
              </a:solidFill>
              <a:latin typeface="游ゴシック" panose="020B0400000000000000" pitchFamily="50" charset="-128"/>
              <a:ea typeface="游ゴシック" panose="020B0400000000000000" pitchFamily="50" charset="-128"/>
            </a:rPr>
            <a:t>「２　一覧表」に計上する人件費が発生した</a:t>
          </a:r>
          <a:endParaRPr kumimoji="1" lang="en-US" altLang="ja-JP" sz="1100">
            <a:solidFill>
              <a:sysClr val="windowText" lastClr="000000"/>
            </a:solidFill>
            <a:latin typeface="游ゴシック" panose="020B0400000000000000" pitchFamily="50" charset="-128"/>
            <a:ea typeface="游ゴシック" panose="020B0400000000000000" pitchFamily="50" charset="-128"/>
          </a:endParaRPr>
        </a:p>
        <a:p>
          <a:pPr algn="l"/>
          <a:r>
            <a:rPr kumimoji="1" lang="ja-JP" altLang="en-US" sz="1100">
              <a:solidFill>
                <a:sysClr val="windowText" lastClr="000000"/>
              </a:solidFill>
              <a:latin typeface="游ゴシック" panose="020B0400000000000000" pitchFamily="50" charset="-128"/>
              <a:ea typeface="游ゴシック" panose="020B0400000000000000" pitchFamily="50" charset="-128"/>
            </a:rPr>
            <a:t>勤務日の開始日及び最終日を入力してください。</a:t>
          </a:r>
          <a:endParaRPr kumimoji="1" lang="en-US" altLang="ja-JP" sz="1100">
            <a:solidFill>
              <a:sysClr val="windowText" lastClr="000000"/>
            </a:solidFill>
            <a:latin typeface="游ゴシック" panose="020B0400000000000000" pitchFamily="50" charset="-128"/>
            <a:ea typeface="游ゴシック" panose="020B0400000000000000" pitchFamily="50" charset="-128"/>
          </a:endParaRPr>
        </a:p>
        <a:p>
          <a:pPr algn="l"/>
          <a:endParaRPr kumimoji="1" lang="en-US" altLang="ja-JP" sz="1100">
            <a:solidFill>
              <a:sysClr val="windowText" lastClr="000000"/>
            </a:solidFill>
            <a:latin typeface="游ゴシック" panose="020B0400000000000000" pitchFamily="50" charset="-128"/>
            <a:ea typeface="游ゴシック" panose="020B0400000000000000" pitchFamily="50" charset="-128"/>
          </a:endParaRPr>
        </a:p>
        <a:p>
          <a:pPr algn="l"/>
          <a:r>
            <a:rPr kumimoji="1" lang="en-US" altLang="ja-JP" sz="1100" b="1">
              <a:solidFill>
                <a:srgbClr val="FF0000"/>
              </a:solidFill>
              <a:latin typeface="游ゴシック" panose="020B0400000000000000" pitchFamily="50" charset="-128"/>
              <a:ea typeface="游ゴシック" panose="020B0400000000000000" pitchFamily="50" charset="-128"/>
            </a:rPr>
            <a:t>※</a:t>
          </a:r>
          <a:r>
            <a:rPr kumimoji="1" lang="ja-JP" altLang="en-US" sz="1100" b="1">
              <a:solidFill>
                <a:srgbClr val="FF0000"/>
              </a:solidFill>
              <a:latin typeface="游ゴシック" panose="020B0400000000000000" pitchFamily="50" charset="-128"/>
              <a:ea typeface="游ゴシック" panose="020B0400000000000000" pitchFamily="50" charset="-128"/>
            </a:rPr>
            <a:t>月をまたいで支給している場合は、シートをコピーしてひと月ごとに作成してください。</a:t>
          </a:r>
          <a:endParaRPr kumimoji="1" lang="en-US" altLang="ja-JP" sz="1100" b="1">
            <a:solidFill>
              <a:srgbClr val="FF0000"/>
            </a:solidFill>
            <a:latin typeface="游ゴシック" panose="020B0400000000000000" pitchFamily="50" charset="-128"/>
            <a:ea typeface="游ゴシック" panose="020B0400000000000000" pitchFamily="50" charset="-128"/>
          </a:endParaRPr>
        </a:p>
      </xdr:txBody>
    </xdr:sp>
    <xdr:clientData/>
  </xdr:twoCellAnchor>
  <mc:AlternateContent xmlns:mc="http://schemas.openxmlformats.org/markup-compatibility/2006">
    <mc:Choice xmlns:a14="http://schemas.microsoft.com/office/drawing/2010/main" Requires="a14">
      <xdr:twoCellAnchor editAs="oneCell">
        <xdr:from>
          <xdr:col>0</xdr:col>
          <xdr:colOff>47625</xdr:colOff>
          <xdr:row>16</xdr:row>
          <xdr:rowOff>9525</xdr:rowOff>
        </xdr:from>
        <xdr:to>
          <xdr:col>1</xdr:col>
          <xdr:colOff>19050</xdr:colOff>
          <xdr:row>17</xdr:row>
          <xdr:rowOff>19050</xdr:rowOff>
        </xdr:to>
        <xdr:sp macro="" textlink="">
          <xdr:nvSpPr>
            <xdr:cNvPr id="16389" name="Check Box 5" hidden="1">
              <a:extLst>
                <a:ext uri="{63B3BB69-23CF-44E3-9099-C40C66FF867C}">
                  <a14:compatExt spid="_x0000_s163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17</xdr:row>
          <xdr:rowOff>9525</xdr:rowOff>
        </xdr:from>
        <xdr:to>
          <xdr:col>1</xdr:col>
          <xdr:colOff>28575</xdr:colOff>
          <xdr:row>18</xdr:row>
          <xdr:rowOff>9525</xdr:rowOff>
        </xdr:to>
        <xdr:sp macro="" textlink="">
          <xdr:nvSpPr>
            <xdr:cNvPr id="16390" name="Check Box 6" hidden="1">
              <a:extLst>
                <a:ext uri="{63B3BB69-23CF-44E3-9099-C40C66FF867C}">
                  <a14:compatExt spid="_x0000_s163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12.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11.xml"/><Relationship Id="rId5" Type="http://schemas.openxmlformats.org/officeDocument/2006/relationships/ctrlProp" Target="../ctrlProps/ctrlProp10.xml"/><Relationship Id="rId4" Type="http://schemas.openxmlformats.org/officeDocument/2006/relationships/ctrlProp" Target="../ctrlProps/ctrlProp9.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7" Type="http://schemas.openxmlformats.org/officeDocument/2006/relationships/ctrlProp" Target="../ctrlProps/ctrlProp16.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15.xml"/><Relationship Id="rId5" Type="http://schemas.openxmlformats.org/officeDocument/2006/relationships/ctrlProp" Target="../ctrlProps/ctrlProp14.xml"/><Relationship Id="rId4" Type="http://schemas.openxmlformats.org/officeDocument/2006/relationships/ctrlProp" Target="../ctrlProps/ctrlProp13.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21.xml"/><Relationship Id="rId3" Type="http://schemas.openxmlformats.org/officeDocument/2006/relationships/vmlDrawing" Target="../drawings/vmlDrawing4.vml"/><Relationship Id="rId7" Type="http://schemas.openxmlformats.org/officeDocument/2006/relationships/ctrlProp" Target="../ctrlProps/ctrlProp20.xml"/><Relationship Id="rId12" Type="http://schemas.openxmlformats.org/officeDocument/2006/relationships/ctrlProp" Target="../ctrlProps/ctrlProp25.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19.xml"/><Relationship Id="rId11" Type="http://schemas.openxmlformats.org/officeDocument/2006/relationships/ctrlProp" Target="../ctrlProps/ctrlProp24.xml"/><Relationship Id="rId5" Type="http://schemas.openxmlformats.org/officeDocument/2006/relationships/ctrlProp" Target="../ctrlProps/ctrlProp18.xml"/><Relationship Id="rId10" Type="http://schemas.openxmlformats.org/officeDocument/2006/relationships/ctrlProp" Target="../ctrlProps/ctrlProp23.xml"/><Relationship Id="rId4" Type="http://schemas.openxmlformats.org/officeDocument/2006/relationships/ctrlProp" Target="../ctrlProps/ctrlProp17.xml"/><Relationship Id="rId9" Type="http://schemas.openxmlformats.org/officeDocument/2006/relationships/ctrlProp" Target="../ctrlProps/ctrlProp2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6" Type="http://schemas.openxmlformats.org/officeDocument/2006/relationships/ctrlProp" Target="../ctrlProps/ctrlProp28.xml"/><Relationship Id="rId5" Type="http://schemas.openxmlformats.org/officeDocument/2006/relationships/ctrlProp" Target="../ctrlProps/ctrlProp27.xml"/><Relationship Id="rId4" Type="http://schemas.openxmlformats.org/officeDocument/2006/relationships/ctrlProp" Target="../ctrlProps/ctrlProp26.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33.xml"/><Relationship Id="rId3" Type="http://schemas.openxmlformats.org/officeDocument/2006/relationships/vmlDrawing" Target="../drawings/vmlDrawing6.vml"/><Relationship Id="rId7" Type="http://schemas.openxmlformats.org/officeDocument/2006/relationships/ctrlProp" Target="../ctrlProps/ctrlProp32.xml"/><Relationship Id="rId2" Type="http://schemas.openxmlformats.org/officeDocument/2006/relationships/drawing" Target="../drawings/drawing6.xml"/><Relationship Id="rId1" Type="http://schemas.openxmlformats.org/officeDocument/2006/relationships/printerSettings" Target="../printerSettings/printerSettings6.bin"/><Relationship Id="rId6" Type="http://schemas.openxmlformats.org/officeDocument/2006/relationships/ctrlProp" Target="../ctrlProps/ctrlProp31.xml"/><Relationship Id="rId5" Type="http://schemas.openxmlformats.org/officeDocument/2006/relationships/ctrlProp" Target="../ctrlProps/ctrlProp30.xml"/><Relationship Id="rId4" Type="http://schemas.openxmlformats.org/officeDocument/2006/relationships/ctrlProp" Target="../ctrlProps/ctrlProp29.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U123"/>
  <sheetViews>
    <sheetView showGridLines="0" tabSelected="1" view="pageBreakPreview" zoomScaleNormal="100" zoomScaleSheetLayoutView="100" workbookViewId="0">
      <selection activeCell="C3" sqref="C3:H3"/>
    </sheetView>
  </sheetViews>
  <sheetFormatPr defaultRowHeight="18.75" x14ac:dyDescent="0.15"/>
  <cols>
    <col min="1" max="1" width="4.5" style="12" customWidth="1"/>
    <col min="2" max="2" width="19.25" style="12" customWidth="1"/>
    <col min="3" max="3" width="15" style="12" customWidth="1"/>
    <col min="4" max="4" width="10.125" style="12" customWidth="1"/>
    <col min="5" max="5" width="3.375" style="12" bestFit="1" customWidth="1"/>
    <col min="6" max="6" width="6.5" style="12" customWidth="1"/>
    <col min="7" max="7" width="3.375" style="12" customWidth="1"/>
    <col min="8" max="8" width="7.375" style="12" customWidth="1"/>
    <col min="9" max="9" width="8.625" style="12" customWidth="1"/>
    <col min="10" max="10" width="13.5" style="12" customWidth="1"/>
    <col min="11" max="11" width="9" style="12"/>
    <col min="12" max="12" width="9" style="1"/>
    <col min="13" max="13" width="9.25" style="1" bestFit="1" customWidth="1"/>
    <col min="14" max="15" width="9" style="1" customWidth="1"/>
    <col min="16" max="21" width="9" style="1" hidden="1" customWidth="1"/>
    <col min="22" max="16384" width="9" style="1"/>
  </cols>
  <sheetData>
    <row r="1" spans="1:17" ht="24" customHeight="1" x14ac:dyDescent="0.15">
      <c r="A1" s="11" t="s">
        <v>87</v>
      </c>
      <c r="J1" s="29" t="s">
        <v>64</v>
      </c>
    </row>
    <row r="2" spans="1:17" s="12" customFormat="1" ht="20.25" customHeight="1" x14ac:dyDescent="0.15">
      <c r="A2" s="154" t="s">
        <v>81</v>
      </c>
      <c r="B2" s="154"/>
      <c r="C2" s="154"/>
      <c r="D2" s="154"/>
      <c r="E2" s="154"/>
      <c r="F2" s="154"/>
      <c r="G2" s="154"/>
      <c r="H2" s="154"/>
      <c r="I2" s="154"/>
      <c r="J2" s="119" t="s">
        <v>82</v>
      </c>
    </row>
    <row r="3" spans="1:17" s="12" customFormat="1" ht="18" customHeight="1" x14ac:dyDescent="0.15">
      <c r="B3" s="4" t="s">
        <v>9</v>
      </c>
      <c r="C3" s="151"/>
      <c r="D3" s="151"/>
      <c r="E3" s="151"/>
      <c r="F3" s="151"/>
      <c r="G3" s="151"/>
      <c r="H3" s="151"/>
      <c r="I3" s="42"/>
      <c r="J3" s="42"/>
    </row>
    <row r="4" spans="1:17" s="12" customFormat="1" ht="18" customHeight="1" x14ac:dyDescent="0.15">
      <c r="B4" s="4" t="s">
        <v>48</v>
      </c>
      <c r="C4" s="152"/>
      <c r="D4" s="152"/>
      <c r="E4" s="152"/>
      <c r="F4" s="152"/>
      <c r="G4" s="152"/>
      <c r="H4" s="152"/>
      <c r="I4" s="42"/>
      <c r="J4" s="42"/>
    </row>
    <row r="5" spans="1:17" s="12" customFormat="1" ht="7.5" customHeight="1" thickBot="1" x14ac:dyDescent="0.2">
      <c r="B5" s="4"/>
      <c r="C5" s="13"/>
      <c r="D5" s="13"/>
      <c r="E5" s="13"/>
      <c r="F5" s="3"/>
      <c r="G5" s="32"/>
      <c r="H5" s="32"/>
      <c r="I5" s="32"/>
      <c r="J5" s="32"/>
    </row>
    <row r="6" spans="1:17" s="12" customFormat="1" ht="18" customHeight="1" x14ac:dyDescent="0.15">
      <c r="B6" s="38" t="s">
        <v>67</v>
      </c>
      <c r="C6" s="69"/>
      <c r="D6" s="13"/>
      <c r="E6" s="141" t="s">
        <v>71</v>
      </c>
      <c r="F6" s="142"/>
      <c r="G6" s="142"/>
      <c r="H6" s="142"/>
      <c r="I6" s="136"/>
      <c r="J6" s="137"/>
      <c r="O6" s="108"/>
      <c r="P6" s="109" t="s">
        <v>90</v>
      </c>
      <c r="Q6" s="109" t="s">
        <v>91</v>
      </c>
    </row>
    <row r="7" spans="1:17" s="12" customFormat="1" ht="18" customHeight="1" thickBot="1" x14ac:dyDescent="0.2">
      <c r="B7" s="39" t="s">
        <v>68</v>
      </c>
      <c r="C7" s="70"/>
      <c r="D7" s="13"/>
      <c r="E7" s="143" t="s">
        <v>72</v>
      </c>
      <c r="F7" s="144"/>
      <c r="G7" s="144"/>
      <c r="H7" s="144"/>
      <c r="I7" s="138"/>
      <c r="J7" s="139"/>
      <c r="O7" s="109"/>
      <c r="P7" s="109">
        <v>45200</v>
      </c>
      <c r="Q7" s="109">
        <f>EOMONTH($H$7,0)</f>
        <v>31</v>
      </c>
    </row>
    <row r="8" spans="1:17" s="12" customFormat="1" ht="7.5" customHeight="1" x14ac:dyDescent="0.15">
      <c r="B8" s="4"/>
      <c r="C8" s="13"/>
      <c r="D8" s="13"/>
      <c r="E8" s="13"/>
      <c r="F8" s="3"/>
      <c r="G8" s="32"/>
      <c r="H8" s="32"/>
      <c r="I8" s="32"/>
      <c r="J8" s="32"/>
    </row>
    <row r="9" spans="1:17" s="12" customFormat="1" ht="19.5" x14ac:dyDescent="0.15">
      <c r="A9" s="14" t="s">
        <v>54</v>
      </c>
      <c r="B9" s="7"/>
      <c r="C9" s="15"/>
      <c r="D9" s="15"/>
      <c r="E9" s="15"/>
      <c r="F9" s="16"/>
      <c r="G9" s="15"/>
    </row>
    <row r="10" spans="1:17" ht="19.5" customHeight="1" x14ac:dyDescent="0.15">
      <c r="A10" s="153" t="s">
        <v>55</v>
      </c>
      <c r="B10" s="153"/>
      <c r="C10" s="153"/>
      <c r="D10" s="153"/>
      <c r="E10" s="153"/>
      <c r="F10" s="153"/>
      <c r="G10" s="153"/>
      <c r="H10" s="153"/>
      <c r="I10" s="153"/>
      <c r="J10" s="153"/>
    </row>
    <row r="11" spans="1:17" s="92" customFormat="1" ht="17.25" customHeight="1" x14ac:dyDescent="0.15">
      <c r="A11" s="145"/>
      <c r="B11" s="133" t="s">
        <v>56</v>
      </c>
      <c r="C11" s="133"/>
      <c r="D11" s="133"/>
      <c r="E11" s="133"/>
      <c r="F11" s="133"/>
      <c r="G11" s="133"/>
      <c r="H11" s="133"/>
      <c r="I11" s="133"/>
      <c r="J11" s="133"/>
      <c r="K11" s="91"/>
    </row>
    <row r="12" spans="1:17" s="92" customFormat="1" ht="17.25" customHeight="1" x14ac:dyDescent="0.15">
      <c r="A12" s="146"/>
      <c r="B12" s="102" t="s">
        <v>93</v>
      </c>
      <c r="C12" s="103"/>
      <c r="D12" s="147" t="str">
        <f>IF(C12="","⇐必ず入力してください","")</f>
        <v>⇐必ず入力してください</v>
      </c>
      <c r="E12" s="147"/>
      <c r="F12" s="147"/>
      <c r="G12" s="147"/>
      <c r="H12" s="147"/>
      <c r="I12" s="100"/>
      <c r="J12" s="101"/>
      <c r="K12" s="91"/>
    </row>
    <row r="13" spans="1:17" s="92" customFormat="1" ht="17.25" customHeight="1" x14ac:dyDescent="0.15">
      <c r="A13" s="90"/>
      <c r="B13" s="140" t="s">
        <v>60</v>
      </c>
      <c r="C13" s="140"/>
      <c r="D13" s="140"/>
      <c r="E13" s="140"/>
      <c r="F13" s="140"/>
      <c r="G13" s="140"/>
      <c r="H13" s="140"/>
      <c r="I13" s="140"/>
      <c r="J13" s="140"/>
      <c r="K13" s="91"/>
    </row>
    <row r="14" spans="1:17" s="92" customFormat="1" ht="17.25" customHeight="1" x14ac:dyDescent="0.15">
      <c r="A14" s="90"/>
      <c r="B14" s="140" t="s">
        <v>61</v>
      </c>
      <c r="C14" s="140"/>
      <c r="D14" s="140"/>
      <c r="E14" s="140"/>
      <c r="F14" s="140"/>
      <c r="G14" s="140"/>
      <c r="H14" s="140"/>
      <c r="I14" s="140"/>
      <c r="J14" s="140"/>
      <c r="K14" s="91"/>
    </row>
    <row r="15" spans="1:17" s="92" customFormat="1" ht="17.25" customHeight="1" x14ac:dyDescent="0.15">
      <c r="A15" s="90"/>
      <c r="B15" s="148" t="s">
        <v>92</v>
      </c>
      <c r="C15" s="149"/>
      <c r="D15" s="149"/>
      <c r="E15" s="149"/>
      <c r="F15" s="149"/>
      <c r="G15" s="149"/>
      <c r="H15" s="149"/>
      <c r="I15" s="149"/>
      <c r="J15" s="150"/>
      <c r="K15" s="91"/>
    </row>
    <row r="16" spans="1:17" s="92" customFormat="1" ht="17.25" customHeight="1" x14ac:dyDescent="0.15">
      <c r="A16" s="90"/>
      <c r="B16" s="140" t="s">
        <v>63</v>
      </c>
      <c r="C16" s="140"/>
      <c r="D16" s="140"/>
      <c r="E16" s="140"/>
      <c r="F16" s="140"/>
      <c r="G16" s="140"/>
      <c r="H16" s="140"/>
      <c r="I16" s="140"/>
      <c r="J16" s="140"/>
      <c r="K16" s="91"/>
    </row>
    <row r="17" spans="1:21" ht="10.5" customHeight="1" x14ac:dyDescent="0.15">
      <c r="B17" s="5"/>
    </row>
    <row r="18" spans="1:21" ht="17.25" customHeight="1" x14ac:dyDescent="0.15">
      <c r="A18" s="18" t="s">
        <v>59</v>
      </c>
      <c r="B18" s="5"/>
      <c r="D18" s="171" t="s">
        <v>80</v>
      </c>
      <c r="E18" s="172"/>
      <c r="F18" s="173"/>
      <c r="G18" s="74"/>
      <c r="H18" s="169" t="s">
        <v>77</v>
      </c>
      <c r="I18" s="170"/>
      <c r="P18" s="73" t="b">
        <v>0</v>
      </c>
    </row>
    <row r="19" spans="1:21" ht="17.25" customHeight="1" x14ac:dyDescent="0.15">
      <c r="A19" s="165" t="str">
        <f>IF(AND($P$18=FALSE,$P$19=FALSE,$P$20=FALSE),"１円未満の処理を選択してください。⇒","")</f>
        <v>１円未満の処理を選択してください。⇒</v>
      </c>
      <c r="B19" s="165"/>
      <c r="C19" s="166"/>
      <c r="D19" s="174"/>
      <c r="E19" s="175"/>
      <c r="F19" s="176"/>
      <c r="G19" s="74"/>
      <c r="H19" s="161" t="s">
        <v>78</v>
      </c>
      <c r="I19" s="162"/>
      <c r="J19" s="23"/>
      <c r="P19" s="73" t="b">
        <v>0</v>
      </c>
    </row>
    <row r="20" spans="1:21" ht="17.25" customHeight="1" thickBot="1" x14ac:dyDescent="0.2">
      <c r="A20" s="167"/>
      <c r="B20" s="167"/>
      <c r="C20" s="168"/>
      <c r="D20" s="177"/>
      <c r="E20" s="178"/>
      <c r="F20" s="179"/>
      <c r="G20" s="75"/>
      <c r="H20" s="163" t="s">
        <v>79</v>
      </c>
      <c r="I20" s="164"/>
      <c r="J20" s="23"/>
      <c r="P20" s="73" t="b">
        <v>0</v>
      </c>
    </row>
    <row r="21" spans="1:21" ht="30" customHeight="1" thickTop="1" thickBot="1" x14ac:dyDescent="0.2">
      <c r="A21" s="26"/>
      <c r="B21" s="160" t="s">
        <v>52</v>
      </c>
      <c r="C21" s="160"/>
      <c r="D21" s="159" t="s">
        <v>65</v>
      </c>
      <c r="E21" s="159"/>
      <c r="F21" s="159"/>
      <c r="G21" s="159"/>
      <c r="H21" s="159"/>
      <c r="I21" s="72">
        <f>SUM(I24:I123)</f>
        <v>0</v>
      </c>
      <c r="J21" s="48">
        <f>SUM(J24:J123)</f>
        <v>0</v>
      </c>
      <c r="K21" s="23"/>
    </row>
    <row r="22" spans="1:21" x14ac:dyDescent="0.15">
      <c r="A22" s="134" t="s">
        <v>0</v>
      </c>
      <c r="B22" s="134" t="s">
        <v>1</v>
      </c>
      <c r="C22" s="134" t="s">
        <v>2</v>
      </c>
      <c r="D22" s="155" t="s">
        <v>5</v>
      </c>
      <c r="E22" s="156"/>
      <c r="F22" s="156"/>
      <c r="G22" s="156"/>
      <c r="H22" s="156"/>
      <c r="I22" s="157" t="s">
        <v>8</v>
      </c>
      <c r="J22" s="134" t="s">
        <v>3</v>
      </c>
      <c r="P22" s="126"/>
      <c r="Q22" s="127" t="s">
        <v>105</v>
      </c>
      <c r="R22" s="128"/>
      <c r="S22" s="126"/>
      <c r="T22" s="127" t="s">
        <v>106</v>
      </c>
      <c r="U22" s="128"/>
    </row>
    <row r="23" spans="1:21" x14ac:dyDescent="0.15">
      <c r="A23" s="135"/>
      <c r="B23" s="135"/>
      <c r="C23" s="135"/>
      <c r="D23" s="76" t="s">
        <v>12</v>
      </c>
      <c r="E23" s="77"/>
      <c r="F23" s="77" t="s">
        <v>4</v>
      </c>
      <c r="G23" s="77"/>
      <c r="H23" s="78" t="s">
        <v>10</v>
      </c>
      <c r="I23" s="158"/>
      <c r="J23" s="135"/>
      <c r="P23" s="125" t="s">
        <v>107</v>
      </c>
      <c r="Q23" s="125" t="s">
        <v>108</v>
      </c>
      <c r="R23" s="125" t="s">
        <v>109</v>
      </c>
      <c r="S23" s="125" t="s">
        <v>107</v>
      </c>
      <c r="T23" s="125" t="s">
        <v>108</v>
      </c>
      <c r="U23" s="125" t="s">
        <v>109</v>
      </c>
    </row>
    <row r="24" spans="1:21" x14ac:dyDescent="0.15">
      <c r="A24" s="19">
        <v>1</v>
      </c>
      <c r="B24" s="88"/>
      <c r="C24" s="88"/>
      <c r="D24" s="52"/>
      <c r="E24" s="20" t="s">
        <v>7</v>
      </c>
      <c r="F24" s="33"/>
      <c r="G24" s="20" t="s">
        <v>11</v>
      </c>
      <c r="H24" s="35" t="str">
        <f>IF(AND($P$18=TRUE,$P$19=FALSE,$P$20=FALSE),$P24,IF(AND($P$18=FALSE,$P$19=TRUE,$P$20=FALSE),$Q24,IF(AND($P$18=FALSE,$P$19=FALSE,$P$20=TRUE),$R24,"")))</f>
        <v/>
      </c>
      <c r="I24" s="61"/>
      <c r="J24" s="71" t="str">
        <f>IF(AND($P$18=TRUE,$P$19=FALSE,$P$20=FALSE),$S24,IF(AND($P$18=FALSE,$P$19=TRUE,$P$20=FALSE),$T24,IF(AND($P$18=FALSE,$P$19=FALSE,$P$20=TRUE),$U24,"")))</f>
        <v/>
      </c>
      <c r="P24" s="125">
        <f>ROUND(D24*F24,0)</f>
        <v>0</v>
      </c>
      <c r="Q24" s="125">
        <f>ROUNDDOWN(D24*F24,0)</f>
        <v>0</v>
      </c>
      <c r="R24" s="125">
        <f>ROUNDUP(D24*F24,0)</f>
        <v>0</v>
      </c>
      <c r="S24" s="125">
        <f>IFERROR(ROUND(H24*I24,0),0)</f>
        <v>0</v>
      </c>
      <c r="T24" s="125">
        <f>IFERROR(ROUNDDOWN(H24*I24,0),0)</f>
        <v>0</v>
      </c>
      <c r="U24" s="125">
        <f>IFERROR(ROUNDUP(H24*I24,0),0)</f>
        <v>0</v>
      </c>
    </row>
    <row r="25" spans="1:21" x14ac:dyDescent="0.15">
      <c r="A25" s="21">
        <v>2</v>
      </c>
      <c r="B25" s="89"/>
      <c r="C25" s="89"/>
      <c r="D25" s="53"/>
      <c r="E25" s="20" t="s">
        <v>7</v>
      </c>
      <c r="F25" s="33"/>
      <c r="G25" s="22" t="s">
        <v>11</v>
      </c>
      <c r="H25" s="35" t="str">
        <f t="shared" ref="H25:H88" si="0">IF(AND($P$18=TRUE,$P$19=FALSE,$P$20=FALSE),$P25,IF(AND($P$18=FALSE,$P$19=TRUE,$P$20=FALSE),$Q25,IF(AND($P$18=FALSE,$P$19=FALSE,$P$20=TRUE),$R25,"")))</f>
        <v/>
      </c>
      <c r="I25" s="62"/>
      <c r="J25" s="71" t="str">
        <f t="shared" ref="J25:J88" si="1">IF(AND($P$18=TRUE,$P$19=FALSE,$P$20=FALSE),$S25,IF(AND($P$18=FALSE,$P$19=TRUE,$P$20=FALSE),$T25,IF(AND($P$18=FALSE,$P$19=FALSE,$P$20=TRUE),$U25,"")))</f>
        <v/>
      </c>
      <c r="P25" s="125">
        <f t="shared" ref="P25:P88" si="2">ROUND(D25*F25,0)</f>
        <v>0</v>
      </c>
      <c r="Q25" s="125">
        <f t="shared" ref="Q25:Q88" si="3">ROUNDDOWN(D25*F25,0)</f>
        <v>0</v>
      </c>
      <c r="R25" s="125">
        <f t="shared" ref="R25:R88" si="4">ROUNDUP(D25*F25,0)</f>
        <v>0</v>
      </c>
      <c r="S25" s="125">
        <f t="shared" ref="S25:S88" si="5">IFERROR(ROUND(H25*I25,0),0)</f>
        <v>0</v>
      </c>
      <c r="T25" s="125">
        <f t="shared" ref="T25:T88" si="6">IFERROR(ROUNDDOWN(H25*I25,0),0)</f>
        <v>0</v>
      </c>
      <c r="U25" s="125">
        <f t="shared" ref="U25:U88" si="7">IFERROR(ROUNDUP(H25*I25,0),0)</f>
        <v>0</v>
      </c>
    </row>
    <row r="26" spans="1:21" x14ac:dyDescent="0.15">
      <c r="A26" s="21">
        <v>3</v>
      </c>
      <c r="B26" s="89"/>
      <c r="C26" s="89"/>
      <c r="D26" s="53"/>
      <c r="E26" s="20" t="s">
        <v>7</v>
      </c>
      <c r="F26" s="34"/>
      <c r="G26" s="22" t="s">
        <v>11</v>
      </c>
      <c r="H26" s="35" t="str">
        <f t="shared" si="0"/>
        <v/>
      </c>
      <c r="I26" s="62"/>
      <c r="J26" s="71" t="str">
        <f t="shared" si="1"/>
        <v/>
      </c>
      <c r="P26" s="125">
        <f t="shared" si="2"/>
        <v>0</v>
      </c>
      <c r="Q26" s="125">
        <f t="shared" si="3"/>
        <v>0</v>
      </c>
      <c r="R26" s="125">
        <f t="shared" si="4"/>
        <v>0</v>
      </c>
      <c r="S26" s="125">
        <f t="shared" si="5"/>
        <v>0</v>
      </c>
      <c r="T26" s="125">
        <f t="shared" si="6"/>
        <v>0</v>
      </c>
      <c r="U26" s="125">
        <f t="shared" si="7"/>
        <v>0</v>
      </c>
    </row>
    <row r="27" spans="1:21" x14ac:dyDescent="0.15">
      <c r="A27" s="21">
        <v>4</v>
      </c>
      <c r="B27" s="89"/>
      <c r="C27" s="89"/>
      <c r="D27" s="53"/>
      <c r="E27" s="20" t="s">
        <v>7</v>
      </c>
      <c r="F27" s="34"/>
      <c r="G27" s="22" t="s">
        <v>11</v>
      </c>
      <c r="H27" s="35" t="str">
        <f t="shared" si="0"/>
        <v/>
      </c>
      <c r="I27" s="62"/>
      <c r="J27" s="71" t="str">
        <f t="shared" si="1"/>
        <v/>
      </c>
      <c r="P27" s="125">
        <f t="shared" si="2"/>
        <v>0</v>
      </c>
      <c r="Q27" s="125">
        <f t="shared" si="3"/>
        <v>0</v>
      </c>
      <c r="R27" s="125">
        <f t="shared" si="4"/>
        <v>0</v>
      </c>
      <c r="S27" s="125">
        <f t="shared" si="5"/>
        <v>0</v>
      </c>
      <c r="T27" s="125">
        <f t="shared" si="6"/>
        <v>0</v>
      </c>
      <c r="U27" s="125">
        <f t="shared" si="7"/>
        <v>0</v>
      </c>
    </row>
    <row r="28" spans="1:21" x14ac:dyDescent="0.15">
      <c r="A28" s="21">
        <v>5</v>
      </c>
      <c r="B28" s="89"/>
      <c r="C28" s="89"/>
      <c r="D28" s="53"/>
      <c r="E28" s="20" t="s">
        <v>7</v>
      </c>
      <c r="F28" s="34"/>
      <c r="G28" s="22" t="s">
        <v>11</v>
      </c>
      <c r="H28" s="35" t="str">
        <f t="shared" si="0"/>
        <v/>
      </c>
      <c r="I28" s="62"/>
      <c r="J28" s="71" t="str">
        <f t="shared" si="1"/>
        <v/>
      </c>
      <c r="P28" s="125">
        <f t="shared" si="2"/>
        <v>0</v>
      </c>
      <c r="Q28" s="125">
        <f t="shared" si="3"/>
        <v>0</v>
      </c>
      <c r="R28" s="125">
        <f t="shared" si="4"/>
        <v>0</v>
      </c>
      <c r="S28" s="125">
        <f t="shared" si="5"/>
        <v>0</v>
      </c>
      <c r="T28" s="125">
        <f t="shared" si="6"/>
        <v>0</v>
      </c>
      <c r="U28" s="125">
        <f t="shared" si="7"/>
        <v>0</v>
      </c>
    </row>
    <row r="29" spans="1:21" x14ac:dyDescent="0.15">
      <c r="A29" s="21">
        <v>6</v>
      </c>
      <c r="B29" s="89"/>
      <c r="C29" s="89"/>
      <c r="D29" s="53"/>
      <c r="E29" s="20" t="s">
        <v>7</v>
      </c>
      <c r="F29" s="34"/>
      <c r="G29" s="22" t="s">
        <v>11</v>
      </c>
      <c r="H29" s="35" t="str">
        <f t="shared" si="0"/>
        <v/>
      </c>
      <c r="I29" s="62"/>
      <c r="J29" s="71" t="str">
        <f t="shared" si="1"/>
        <v/>
      </c>
      <c r="P29" s="125">
        <f t="shared" si="2"/>
        <v>0</v>
      </c>
      <c r="Q29" s="125">
        <f t="shared" si="3"/>
        <v>0</v>
      </c>
      <c r="R29" s="125">
        <f t="shared" si="4"/>
        <v>0</v>
      </c>
      <c r="S29" s="125">
        <f t="shared" si="5"/>
        <v>0</v>
      </c>
      <c r="T29" s="125">
        <f t="shared" si="6"/>
        <v>0</v>
      </c>
      <c r="U29" s="125">
        <f t="shared" si="7"/>
        <v>0</v>
      </c>
    </row>
    <row r="30" spans="1:21" x14ac:dyDescent="0.15">
      <c r="A30" s="21">
        <v>7</v>
      </c>
      <c r="B30" s="89"/>
      <c r="C30" s="89"/>
      <c r="D30" s="53"/>
      <c r="E30" s="20" t="s">
        <v>7</v>
      </c>
      <c r="F30" s="34"/>
      <c r="G30" s="22" t="s">
        <v>11</v>
      </c>
      <c r="H30" s="35" t="str">
        <f t="shared" si="0"/>
        <v/>
      </c>
      <c r="I30" s="62"/>
      <c r="J30" s="71" t="str">
        <f t="shared" si="1"/>
        <v/>
      </c>
      <c r="P30" s="125">
        <f t="shared" si="2"/>
        <v>0</v>
      </c>
      <c r="Q30" s="125">
        <f t="shared" si="3"/>
        <v>0</v>
      </c>
      <c r="R30" s="125">
        <f t="shared" si="4"/>
        <v>0</v>
      </c>
      <c r="S30" s="125">
        <f t="shared" si="5"/>
        <v>0</v>
      </c>
      <c r="T30" s="125">
        <f t="shared" si="6"/>
        <v>0</v>
      </c>
      <c r="U30" s="125">
        <f t="shared" si="7"/>
        <v>0</v>
      </c>
    </row>
    <row r="31" spans="1:21" x14ac:dyDescent="0.15">
      <c r="A31" s="21">
        <v>8</v>
      </c>
      <c r="B31" s="89"/>
      <c r="C31" s="89"/>
      <c r="D31" s="53"/>
      <c r="E31" s="20" t="s">
        <v>7</v>
      </c>
      <c r="F31" s="34"/>
      <c r="G31" s="22" t="s">
        <v>11</v>
      </c>
      <c r="H31" s="35" t="str">
        <f t="shared" si="0"/>
        <v/>
      </c>
      <c r="I31" s="62"/>
      <c r="J31" s="71" t="str">
        <f t="shared" si="1"/>
        <v/>
      </c>
      <c r="M31" s="2"/>
      <c r="P31" s="125">
        <f t="shared" si="2"/>
        <v>0</v>
      </c>
      <c r="Q31" s="125">
        <f t="shared" si="3"/>
        <v>0</v>
      </c>
      <c r="R31" s="125">
        <f t="shared" si="4"/>
        <v>0</v>
      </c>
      <c r="S31" s="125">
        <f t="shared" si="5"/>
        <v>0</v>
      </c>
      <c r="T31" s="125">
        <f t="shared" si="6"/>
        <v>0</v>
      </c>
      <c r="U31" s="125">
        <f t="shared" si="7"/>
        <v>0</v>
      </c>
    </row>
    <row r="32" spans="1:21" x14ac:dyDescent="0.15">
      <c r="A32" s="21">
        <v>9</v>
      </c>
      <c r="B32" s="89"/>
      <c r="C32" s="89"/>
      <c r="D32" s="53"/>
      <c r="E32" s="20" t="s">
        <v>7</v>
      </c>
      <c r="F32" s="34"/>
      <c r="G32" s="22" t="s">
        <v>11</v>
      </c>
      <c r="H32" s="35" t="str">
        <f t="shared" si="0"/>
        <v/>
      </c>
      <c r="I32" s="62"/>
      <c r="J32" s="71" t="str">
        <f t="shared" si="1"/>
        <v/>
      </c>
      <c r="P32" s="125">
        <f t="shared" si="2"/>
        <v>0</v>
      </c>
      <c r="Q32" s="125">
        <f t="shared" si="3"/>
        <v>0</v>
      </c>
      <c r="R32" s="125">
        <f t="shared" si="4"/>
        <v>0</v>
      </c>
      <c r="S32" s="125">
        <f t="shared" si="5"/>
        <v>0</v>
      </c>
      <c r="T32" s="125">
        <f t="shared" si="6"/>
        <v>0</v>
      </c>
      <c r="U32" s="125">
        <f t="shared" si="7"/>
        <v>0</v>
      </c>
    </row>
    <row r="33" spans="1:21" x14ac:dyDescent="0.15">
      <c r="A33" s="21">
        <v>10</v>
      </c>
      <c r="B33" s="89"/>
      <c r="C33" s="89"/>
      <c r="D33" s="53"/>
      <c r="E33" s="20" t="s">
        <v>7</v>
      </c>
      <c r="F33" s="34"/>
      <c r="G33" s="22" t="s">
        <v>11</v>
      </c>
      <c r="H33" s="35" t="str">
        <f t="shared" si="0"/>
        <v/>
      </c>
      <c r="I33" s="62"/>
      <c r="J33" s="71" t="str">
        <f t="shared" si="1"/>
        <v/>
      </c>
      <c r="P33" s="125">
        <f t="shared" si="2"/>
        <v>0</v>
      </c>
      <c r="Q33" s="125">
        <f t="shared" si="3"/>
        <v>0</v>
      </c>
      <c r="R33" s="125">
        <f t="shared" si="4"/>
        <v>0</v>
      </c>
      <c r="S33" s="125">
        <f t="shared" si="5"/>
        <v>0</v>
      </c>
      <c r="T33" s="125">
        <f t="shared" si="6"/>
        <v>0</v>
      </c>
      <c r="U33" s="125">
        <f t="shared" si="7"/>
        <v>0</v>
      </c>
    </row>
    <row r="34" spans="1:21" x14ac:dyDescent="0.15">
      <c r="A34" s="21">
        <v>11</v>
      </c>
      <c r="B34" s="89"/>
      <c r="C34" s="89"/>
      <c r="D34" s="53"/>
      <c r="E34" s="20" t="s">
        <v>7</v>
      </c>
      <c r="F34" s="34"/>
      <c r="G34" s="22" t="s">
        <v>11</v>
      </c>
      <c r="H34" s="35" t="str">
        <f t="shared" si="0"/>
        <v/>
      </c>
      <c r="I34" s="62"/>
      <c r="J34" s="71" t="str">
        <f t="shared" si="1"/>
        <v/>
      </c>
      <c r="P34" s="125">
        <f t="shared" si="2"/>
        <v>0</v>
      </c>
      <c r="Q34" s="125">
        <f t="shared" si="3"/>
        <v>0</v>
      </c>
      <c r="R34" s="125">
        <f t="shared" si="4"/>
        <v>0</v>
      </c>
      <c r="S34" s="125">
        <f t="shared" si="5"/>
        <v>0</v>
      </c>
      <c r="T34" s="125">
        <f t="shared" si="6"/>
        <v>0</v>
      </c>
      <c r="U34" s="125">
        <f t="shared" si="7"/>
        <v>0</v>
      </c>
    </row>
    <row r="35" spans="1:21" x14ac:dyDescent="0.15">
      <c r="A35" s="21">
        <v>12</v>
      </c>
      <c r="B35" s="89"/>
      <c r="C35" s="89"/>
      <c r="D35" s="53"/>
      <c r="E35" s="20" t="s">
        <v>7</v>
      </c>
      <c r="F35" s="34"/>
      <c r="G35" s="22" t="s">
        <v>11</v>
      </c>
      <c r="H35" s="35" t="str">
        <f t="shared" si="0"/>
        <v/>
      </c>
      <c r="I35" s="62"/>
      <c r="J35" s="71" t="str">
        <f t="shared" si="1"/>
        <v/>
      </c>
      <c r="P35" s="125">
        <f t="shared" si="2"/>
        <v>0</v>
      </c>
      <c r="Q35" s="125">
        <f t="shared" si="3"/>
        <v>0</v>
      </c>
      <c r="R35" s="125">
        <f t="shared" si="4"/>
        <v>0</v>
      </c>
      <c r="S35" s="125">
        <f t="shared" si="5"/>
        <v>0</v>
      </c>
      <c r="T35" s="125">
        <f t="shared" si="6"/>
        <v>0</v>
      </c>
      <c r="U35" s="125">
        <f t="shared" si="7"/>
        <v>0</v>
      </c>
    </row>
    <row r="36" spans="1:21" x14ac:dyDescent="0.15">
      <c r="A36" s="21">
        <v>13</v>
      </c>
      <c r="B36" s="89"/>
      <c r="C36" s="89"/>
      <c r="D36" s="53"/>
      <c r="E36" s="20" t="s">
        <v>7</v>
      </c>
      <c r="F36" s="34"/>
      <c r="G36" s="22" t="s">
        <v>11</v>
      </c>
      <c r="H36" s="35" t="str">
        <f t="shared" si="0"/>
        <v/>
      </c>
      <c r="I36" s="62"/>
      <c r="J36" s="71" t="str">
        <f t="shared" si="1"/>
        <v/>
      </c>
      <c r="P36" s="125">
        <f t="shared" si="2"/>
        <v>0</v>
      </c>
      <c r="Q36" s="125">
        <f t="shared" si="3"/>
        <v>0</v>
      </c>
      <c r="R36" s="125">
        <f t="shared" si="4"/>
        <v>0</v>
      </c>
      <c r="S36" s="125">
        <f t="shared" si="5"/>
        <v>0</v>
      </c>
      <c r="T36" s="125">
        <f t="shared" si="6"/>
        <v>0</v>
      </c>
      <c r="U36" s="125">
        <f t="shared" si="7"/>
        <v>0</v>
      </c>
    </row>
    <row r="37" spans="1:21" x14ac:dyDescent="0.15">
      <c r="A37" s="21">
        <v>14</v>
      </c>
      <c r="B37" s="89"/>
      <c r="C37" s="89"/>
      <c r="D37" s="53"/>
      <c r="E37" s="20" t="s">
        <v>7</v>
      </c>
      <c r="F37" s="34"/>
      <c r="G37" s="22" t="s">
        <v>11</v>
      </c>
      <c r="H37" s="35" t="str">
        <f t="shared" si="0"/>
        <v/>
      </c>
      <c r="I37" s="62"/>
      <c r="J37" s="71" t="str">
        <f t="shared" si="1"/>
        <v/>
      </c>
      <c r="P37" s="125">
        <f t="shared" si="2"/>
        <v>0</v>
      </c>
      <c r="Q37" s="125">
        <f t="shared" si="3"/>
        <v>0</v>
      </c>
      <c r="R37" s="125">
        <f t="shared" si="4"/>
        <v>0</v>
      </c>
      <c r="S37" s="125">
        <f t="shared" si="5"/>
        <v>0</v>
      </c>
      <c r="T37" s="125">
        <f t="shared" si="6"/>
        <v>0</v>
      </c>
      <c r="U37" s="125">
        <f t="shared" si="7"/>
        <v>0</v>
      </c>
    </row>
    <row r="38" spans="1:21" x14ac:dyDescent="0.15">
      <c r="A38" s="21">
        <v>15</v>
      </c>
      <c r="B38" s="89"/>
      <c r="C38" s="89"/>
      <c r="D38" s="53"/>
      <c r="E38" s="20" t="s">
        <v>7</v>
      </c>
      <c r="F38" s="34"/>
      <c r="G38" s="22" t="s">
        <v>11</v>
      </c>
      <c r="H38" s="35" t="str">
        <f t="shared" si="0"/>
        <v/>
      </c>
      <c r="I38" s="62"/>
      <c r="J38" s="71" t="str">
        <f t="shared" si="1"/>
        <v/>
      </c>
      <c r="P38" s="125">
        <f t="shared" si="2"/>
        <v>0</v>
      </c>
      <c r="Q38" s="125">
        <f t="shared" si="3"/>
        <v>0</v>
      </c>
      <c r="R38" s="125">
        <f t="shared" si="4"/>
        <v>0</v>
      </c>
      <c r="S38" s="125">
        <f t="shared" si="5"/>
        <v>0</v>
      </c>
      <c r="T38" s="125">
        <f t="shared" si="6"/>
        <v>0</v>
      </c>
      <c r="U38" s="125">
        <f t="shared" si="7"/>
        <v>0</v>
      </c>
    </row>
    <row r="39" spans="1:21" x14ac:dyDescent="0.15">
      <c r="A39" s="21">
        <v>16</v>
      </c>
      <c r="B39" s="89"/>
      <c r="C39" s="89"/>
      <c r="D39" s="53"/>
      <c r="E39" s="20" t="s">
        <v>7</v>
      </c>
      <c r="F39" s="34"/>
      <c r="G39" s="22" t="s">
        <v>11</v>
      </c>
      <c r="H39" s="35" t="str">
        <f t="shared" si="0"/>
        <v/>
      </c>
      <c r="I39" s="62"/>
      <c r="J39" s="71" t="str">
        <f t="shared" si="1"/>
        <v/>
      </c>
      <c r="P39" s="125">
        <f t="shared" si="2"/>
        <v>0</v>
      </c>
      <c r="Q39" s="125">
        <f t="shared" si="3"/>
        <v>0</v>
      </c>
      <c r="R39" s="125">
        <f t="shared" si="4"/>
        <v>0</v>
      </c>
      <c r="S39" s="125">
        <f t="shared" si="5"/>
        <v>0</v>
      </c>
      <c r="T39" s="125">
        <f t="shared" si="6"/>
        <v>0</v>
      </c>
      <c r="U39" s="125">
        <f t="shared" si="7"/>
        <v>0</v>
      </c>
    </row>
    <row r="40" spans="1:21" x14ac:dyDescent="0.15">
      <c r="A40" s="21">
        <v>17</v>
      </c>
      <c r="B40" s="89"/>
      <c r="C40" s="89"/>
      <c r="D40" s="53"/>
      <c r="E40" s="20" t="s">
        <v>7</v>
      </c>
      <c r="F40" s="34"/>
      <c r="G40" s="22" t="s">
        <v>11</v>
      </c>
      <c r="H40" s="35" t="str">
        <f t="shared" si="0"/>
        <v/>
      </c>
      <c r="I40" s="62"/>
      <c r="J40" s="71" t="str">
        <f t="shared" si="1"/>
        <v/>
      </c>
      <c r="P40" s="125">
        <f t="shared" si="2"/>
        <v>0</v>
      </c>
      <c r="Q40" s="125">
        <f t="shared" si="3"/>
        <v>0</v>
      </c>
      <c r="R40" s="125">
        <f t="shared" si="4"/>
        <v>0</v>
      </c>
      <c r="S40" s="125">
        <f t="shared" si="5"/>
        <v>0</v>
      </c>
      <c r="T40" s="125">
        <f t="shared" si="6"/>
        <v>0</v>
      </c>
      <c r="U40" s="125">
        <f t="shared" si="7"/>
        <v>0</v>
      </c>
    </row>
    <row r="41" spans="1:21" x14ac:dyDescent="0.15">
      <c r="A41" s="21">
        <v>18</v>
      </c>
      <c r="B41" s="89"/>
      <c r="C41" s="89"/>
      <c r="D41" s="53"/>
      <c r="E41" s="20" t="s">
        <v>7</v>
      </c>
      <c r="F41" s="34"/>
      <c r="G41" s="22" t="s">
        <v>11</v>
      </c>
      <c r="H41" s="35" t="str">
        <f t="shared" si="0"/>
        <v/>
      </c>
      <c r="I41" s="62"/>
      <c r="J41" s="71" t="str">
        <f t="shared" si="1"/>
        <v/>
      </c>
      <c r="P41" s="125">
        <f t="shared" si="2"/>
        <v>0</v>
      </c>
      <c r="Q41" s="125">
        <f t="shared" si="3"/>
        <v>0</v>
      </c>
      <c r="R41" s="125">
        <f t="shared" si="4"/>
        <v>0</v>
      </c>
      <c r="S41" s="125">
        <f t="shared" si="5"/>
        <v>0</v>
      </c>
      <c r="T41" s="125">
        <f t="shared" si="6"/>
        <v>0</v>
      </c>
      <c r="U41" s="125">
        <f t="shared" si="7"/>
        <v>0</v>
      </c>
    </row>
    <row r="42" spans="1:21" x14ac:dyDescent="0.15">
      <c r="A42" s="21">
        <v>19</v>
      </c>
      <c r="B42" s="89"/>
      <c r="C42" s="89"/>
      <c r="D42" s="53"/>
      <c r="E42" s="20" t="s">
        <v>7</v>
      </c>
      <c r="F42" s="34"/>
      <c r="G42" s="22" t="s">
        <v>11</v>
      </c>
      <c r="H42" s="35" t="str">
        <f t="shared" si="0"/>
        <v/>
      </c>
      <c r="I42" s="62"/>
      <c r="J42" s="71" t="str">
        <f t="shared" si="1"/>
        <v/>
      </c>
      <c r="P42" s="125">
        <f t="shared" si="2"/>
        <v>0</v>
      </c>
      <c r="Q42" s="125">
        <f t="shared" si="3"/>
        <v>0</v>
      </c>
      <c r="R42" s="125">
        <f t="shared" si="4"/>
        <v>0</v>
      </c>
      <c r="S42" s="125">
        <f t="shared" si="5"/>
        <v>0</v>
      </c>
      <c r="T42" s="125">
        <f t="shared" si="6"/>
        <v>0</v>
      </c>
      <c r="U42" s="125">
        <f t="shared" si="7"/>
        <v>0</v>
      </c>
    </row>
    <row r="43" spans="1:21" x14ac:dyDescent="0.15">
      <c r="A43" s="21">
        <v>20</v>
      </c>
      <c r="B43" s="89"/>
      <c r="C43" s="89"/>
      <c r="D43" s="53"/>
      <c r="E43" s="20" t="s">
        <v>7</v>
      </c>
      <c r="F43" s="34"/>
      <c r="G43" s="22" t="s">
        <v>11</v>
      </c>
      <c r="H43" s="35" t="str">
        <f t="shared" si="0"/>
        <v/>
      </c>
      <c r="I43" s="62"/>
      <c r="J43" s="71" t="str">
        <f t="shared" si="1"/>
        <v/>
      </c>
      <c r="P43" s="125">
        <f t="shared" si="2"/>
        <v>0</v>
      </c>
      <c r="Q43" s="125">
        <f t="shared" si="3"/>
        <v>0</v>
      </c>
      <c r="R43" s="125">
        <f t="shared" si="4"/>
        <v>0</v>
      </c>
      <c r="S43" s="125">
        <f t="shared" si="5"/>
        <v>0</v>
      </c>
      <c r="T43" s="125">
        <f t="shared" si="6"/>
        <v>0</v>
      </c>
      <c r="U43" s="125">
        <f t="shared" si="7"/>
        <v>0</v>
      </c>
    </row>
    <row r="44" spans="1:21" x14ac:dyDescent="0.15">
      <c r="A44" s="21">
        <v>21</v>
      </c>
      <c r="B44" s="89"/>
      <c r="C44" s="89"/>
      <c r="D44" s="53"/>
      <c r="E44" s="20" t="s">
        <v>7</v>
      </c>
      <c r="F44" s="34"/>
      <c r="G44" s="22" t="s">
        <v>11</v>
      </c>
      <c r="H44" s="35" t="str">
        <f t="shared" si="0"/>
        <v/>
      </c>
      <c r="I44" s="62"/>
      <c r="J44" s="71" t="str">
        <f t="shared" si="1"/>
        <v/>
      </c>
      <c r="P44" s="125">
        <f t="shared" si="2"/>
        <v>0</v>
      </c>
      <c r="Q44" s="125">
        <f t="shared" si="3"/>
        <v>0</v>
      </c>
      <c r="R44" s="125">
        <f t="shared" si="4"/>
        <v>0</v>
      </c>
      <c r="S44" s="125">
        <f t="shared" si="5"/>
        <v>0</v>
      </c>
      <c r="T44" s="125">
        <f t="shared" si="6"/>
        <v>0</v>
      </c>
      <c r="U44" s="125">
        <f t="shared" si="7"/>
        <v>0</v>
      </c>
    </row>
    <row r="45" spans="1:21" x14ac:dyDescent="0.15">
      <c r="A45" s="21">
        <v>22</v>
      </c>
      <c r="B45" s="89"/>
      <c r="C45" s="89"/>
      <c r="D45" s="53"/>
      <c r="E45" s="20" t="s">
        <v>7</v>
      </c>
      <c r="F45" s="34"/>
      <c r="G45" s="22" t="s">
        <v>11</v>
      </c>
      <c r="H45" s="35" t="str">
        <f t="shared" si="0"/>
        <v/>
      </c>
      <c r="I45" s="62"/>
      <c r="J45" s="71" t="str">
        <f t="shared" si="1"/>
        <v/>
      </c>
      <c r="P45" s="125">
        <f t="shared" si="2"/>
        <v>0</v>
      </c>
      <c r="Q45" s="125">
        <f t="shared" si="3"/>
        <v>0</v>
      </c>
      <c r="R45" s="125">
        <f t="shared" si="4"/>
        <v>0</v>
      </c>
      <c r="S45" s="125">
        <f t="shared" si="5"/>
        <v>0</v>
      </c>
      <c r="T45" s="125">
        <f t="shared" si="6"/>
        <v>0</v>
      </c>
      <c r="U45" s="125">
        <f t="shared" si="7"/>
        <v>0</v>
      </c>
    </row>
    <row r="46" spans="1:21" x14ac:dyDescent="0.15">
      <c r="A46" s="21">
        <v>23</v>
      </c>
      <c r="B46" s="89"/>
      <c r="C46" s="89"/>
      <c r="D46" s="53"/>
      <c r="E46" s="20" t="s">
        <v>7</v>
      </c>
      <c r="F46" s="34"/>
      <c r="G46" s="22" t="s">
        <v>11</v>
      </c>
      <c r="H46" s="35" t="str">
        <f t="shared" si="0"/>
        <v/>
      </c>
      <c r="I46" s="62"/>
      <c r="J46" s="71" t="str">
        <f t="shared" si="1"/>
        <v/>
      </c>
      <c r="P46" s="125">
        <f t="shared" si="2"/>
        <v>0</v>
      </c>
      <c r="Q46" s="125">
        <f t="shared" si="3"/>
        <v>0</v>
      </c>
      <c r="R46" s="125">
        <f t="shared" si="4"/>
        <v>0</v>
      </c>
      <c r="S46" s="125">
        <f t="shared" si="5"/>
        <v>0</v>
      </c>
      <c r="T46" s="125">
        <f t="shared" si="6"/>
        <v>0</v>
      </c>
      <c r="U46" s="125">
        <f t="shared" si="7"/>
        <v>0</v>
      </c>
    </row>
    <row r="47" spans="1:21" x14ac:dyDescent="0.15">
      <c r="A47" s="21">
        <v>24</v>
      </c>
      <c r="B47" s="89"/>
      <c r="C47" s="89"/>
      <c r="D47" s="53"/>
      <c r="E47" s="20" t="s">
        <v>7</v>
      </c>
      <c r="F47" s="34"/>
      <c r="G47" s="22" t="s">
        <v>11</v>
      </c>
      <c r="H47" s="35" t="str">
        <f t="shared" si="0"/>
        <v/>
      </c>
      <c r="I47" s="62"/>
      <c r="J47" s="71" t="str">
        <f t="shared" si="1"/>
        <v/>
      </c>
      <c r="P47" s="125">
        <f t="shared" si="2"/>
        <v>0</v>
      </c>
      <c r="Q47" s="125">
        <f t="shared" si="3"/>
        <v>0</v>
      </c>
      <c r="R47" s="125">
        <f t="shared" si="4"/>
        <v>0</v>
      </c>
      <c r="S47" s="125">
        <f t="shared" si="5"/>
        <v>0</v>
      </c>
      <c r="T47" s="125">
        <f t="shared" si="6"/>
        <v>0</v>
      </c>
      <c r="U47" s="125">
        <f t="shared" si="7"/>
        <v>0</v>
      </c>
    </row>
    <row r="48" spans="1:21" x14ac:dyDescent="0.15">
      <c r="A48" s="21">
        <v>25</v>
      </c>
      <c r="B48" s="89"/>
      <c r="C48" s="89"/>
      <c r="D48" s="53"/>
      <c r="E48" s="20" t="s">
        <v>7</v>
      </c>
      <c r="F48" s="34"/>
      <c r="G48" s="22" t="s">
        <v>11</v>
      </c>
      <c r="H48" s="35" t="str">
        <f t="shared" si="0"/>
        <v/>
      </c>
      <c r="I48" s="62"/>
      <c r="J48" s="71" t="str">
        <f t="shared" si="1"/>
        <v/>
      </c>
      <c r="P48" s="125">
        <f t="shared" si="2"/>
        <v>0</v>
      </c>
      <c r="Q48" s="125">
        <f t="shared" si="3"/>
        <v>0</v>
      </c>
      <c r="R48" s="125">
        <f t="shared" si="4"/>
        <v>0</v>
      </c>
      <c r="S48" s="125">
        <f t="shared" si="5"/>
        <v>0</v>
      </c>
      <c r="T48" s="125">
        <f t="shared" si="6"/>
        <v>0</v>
      </c>
      <c r="U48" s="125">
        <f t="shared" si="7"/>
        <v>0</v>
      </c>
    </row>
    <row r="49" spans="1:21" x14ac:dyDescent="0.15">
      <c r="A49" s="21">
        <v>26</v>
      </c>
      <c r="B49" s="89"/>
      <c r="C49" s="89"/>
      <c r="D49" s="53"/>
      <c r="E49" s="20" t="s">
        <v>7</v>
      </c>
      <c r="F49" s="34"/>
      <c r="G49" s="22" t="s">
        <v>11</v>
      </c>
      <c r="H49" s="35" t="str">
        <f t="shared" si="0"/>
        <v/>
      </c>
      <c r="I49" s="62"/>
      <c r="J49" s="71" t="str">
        <f t="shared" si="1"/>
        <v/>
      </c>
      <c r="P49" s="125">
        <f t="shared" si="2"/>
        <v>0</v>
      </c>
      <c r="Q49" s="125">
        <f t="shared" si="3"/>
        <v>0</v>
      </c>
      <c r="R49" s="125">
        <f t="shared" si="4"/>
        <v>0</v>
      </c>
      <c r="S49" s="125">
        <f t="shared" si="5"/>
        <v>0</v>
      </c>
      <c r="T49" s="125">
        <f t="shared" si="6"/>
        <v>0</v>
      </c>
      <c r="U49" s="125">
        <f t="shared" si="7"/>
        <v>0</v>
      </c>
    </row>
    <row r="50" spans="1:21" x14ac:dyDescent="0.15">
      <c r="A50" s="21">
        <v>27</v>
      </c>
      <c r="B50" s="89"/>
      <c r="C50" s="89"/>
      <c r="D50" s="53"/>
      <c r="E50" s="20" t="s">
        <v>7</v>
      </c>
      <c r="F50" s="34"/>
      <c r="G50" s="22" t="s">
        <v>11</v>
      </c>
      <c r="H50" s="35" t="str">
        <f t="shared" si="0"/>
        <v/>
      </c>
      <c r="I50" s="62"/>
      <c r="J50" s="71" t="str">
        <f t="shared" si="1"/>
        <v/>
      </c>
      <c r="P50" s="125">
        <f t="shared" si="2"/>
        <v>0</v>
      </c>
      <c r="Q50" s="125">
        <f t="shared" si="3"/>
        <v>0</v>
      </c>
      <c r="R50" s="125">
        <f t="shared" si="4"/>
        <v>0</v>
      </c>
      <c r="S50" s="125">
        <f t="shared" si="5"/>
        <v>0</v>
      </c>
      <c r="T50" s="125">
        <f t="shared" si="6"/>
        <v>0</v>
      </c>
      <c r="U50" s="125">
        <f t="shared" si="7"/>
        <v>0</v>
      </c>
    </row>
    <row r="51" spans="1:21" x14ac:dyDescent="0.15">
      <c r="A51" s="21">
        <v>28</v>
      </c>
      <c r="B51" s="89"/>
      <c r="C51" s="89"/>
      <c r="D51" s="53"/>
      <c r="E51" s="20" t="s">
        <v>7</v>
      </c>
      <c r="F51" s="34"/>
      <c r="G51" s="22" t="s">
        <v>11</v>
      </c>
      <c r="H51" s="35" t="str">
        <f t="shared" si="0"/>
        <v/>
      </c>
      <c r="I51" s="62"/>
      <c r="J51" s="71" t="str">
        <f t="shared" si="1"/>
        <v/>
      </c>
      <c r="P51" s="125">
        <f t="shared" si="2"/>
        <v>0</v>
      </c>
      <c r="Q51" s="125">
        <f t="shared" si="3"/>
        <v>0</v>
      </c>
      <c r="R51" s="125">
        <f t="shared" si="4"/>
        <v>0</v>
      </c>
      <c r="S51" s="125">
        <f t="shared" si="5"/>
        <v>0</v>
      </c>
      <c r="T51" s="125">
        <f t="shared" si="6"/>
        <v>0</v>
      </c>
      <c r="U51" s="125">
        <f t="shared" si="7"/>
        <v>0</v>
      </c>
    </row>
    <row r="52" spans="1:21" x14ac:dyDescent="0.15">
      <c r="A52" s="21">
        <v>29</v>
      </c>
      <c r="B52" s="89"/>
      <c r="C52" s="89"/>
      <c r="D52" s="53"/>
      <c r="E52" s="20" t="s">
        <v>7</v>
      </c>
      <c r="F52" s="34"/>
      <c r="G52" s="22" t="s">
        <v>11</v>
      </c>
      <c r="H52" s="35" t="str">
        <f t="shared" si="0"/>
        <v/>
      </c>
      <c r="I52" s="62"/>
      <c r="J52" s="71" t="str">
        <f t="shared" si="1"/>
        <v/>
      </c>
      <c r="P52" s="125">
        <f t="shared" si="2"/>
        <v>0</v>
      </c>
      <c r="Q52" s="125">
        <f t="shared" si="3"/>
        <v>0</v>
      </c>
      <c r="R52" s="125">
        <f t="shared" si="4"/>
        <v>0</v>
      </c>
      <c r="S52" s="125">
        <f t="shared" si="5"/>
        <v>0</v>
      </c>
      <c r="T52" s="125">
        <f t="shared" si="6"/>
        <v>0</v>
      </c>
      <c r="U52" s="125">
        <f t="shared" si="7"/>
        <v>0</v>
      </c>
    </row>
    <row r="53" spans="1:21" x14ac:dyDescent="0.15">
      <c r="A53" s="21">
        <v>30</v>
      </c>
      <c r="B53" s="89"/>
      <c r="C53" s="89"/>
      <c r="D53" s="53"/>
      <c r="E53" s="20" t="s">
        <v>7</v>
      </c>
      <c r="F53" s="34"/>
      <c r="G53" s="22" t="s">
        <v>11</v>
      </c>
      <c r="H53" s="35" t="str">
        <f t="shared" si="0"/>
        <v/>
      </c>
      <c r="I53" s="62"/>
      <c r="J53" s="71" t="str">
        <f t="shared" si="1"/>
        <v/>
      </c>
      <c r="P53" s="125">
        <f t="shared" si="2"/>
        <v>0</v>
      </c>
      <c r="Q53" s="125">
        <f t="shared" si="3"/>
        <v>0</v>
      </c>
      <c r="R53" s="125">
        <f t="shared" si="4"/>
        <v>0</v>
      </c>
      <c r="S53" s="125">
        <f t="shared" si="5"/>
        <v>0</v>
      </c>
      <c r="T53" s="125">
        <f t="shared" si="6"/>
        <v>0</v>
      </c>
      <c r="U53" s="125">
        <f t="shared" si="7"/>
        <v>0</v>
      </c>
    </row>
    <row r="54" spans="1:21" x14ac:dyDescent="0.15">
      <c r="A54" s="21">
        <v>31</v>
      </c>
      <c r="B54" s="89"/>
      <c r="C54" s="89"/>
      <c r="D54" s="53"/>
      <c r="E54" s="20" t="s">
        <v>7</v>
      </c>
      <c r="F54" s="34"/>
      <c r="G54" s="22" t="s">
        <v>11</v>
      </c>
      <c r="H54" s="35" t="str">
        <f t="shared" si="0"/>
        <v/>
      </c>
      <c r="I54" s="62"/>
      <c r="J54" s="71" t="str">
        <f t="shared" si="1"/>
        <v/>
      </c>
      <c r="P54" s="125">
        <f t="shared" si="2"/>
        <v>0</v>
      </c>
      <c r="Q54" s="125">
        <f t="shared" si="3"/>
        <v>0</v>
      </c>
      <c r="R54" s="125">
        <f t="shared" si="4"/>
        <v>0</v>
      </c>
      <c r="S54" s="125">
        <f t="shared" si="5"/>
        <v>0</v>
      </c>
      <c r="T54" s="125">
        <f t="shared" si="6"/>
        <v>0</v>
      </c>
      <c r="U54" s="125">
        <f t="shared" si="7"/>
        <v>0</v>
      </c>
    </row>
    <row r="55" spans="1:21" x14ac:dyDescent="0.15">
      <c r="A55" s="21">
        <v>32</v>
      </c>
      <c r="B55" s="89"/>
      <c r="C55" s="89"/>
      <c r="D55" s="53"/>
      <c r="E55" s="20" t="s">
        <v>7</v>
      </c>
      <c r="F55" s="34"/>
      <c r="G55" s="22" t="s">
        <v>11</v>
      </c>
      <c r="H55" s="35" t="str">
        <f t="shared" si="0"/>
        <v/>
      </c>
      <c r="I55" s="62"/>
      <c r="J55" s="71" t="str">
        <f t="shared" si="1"/>
        <v/>
      </c>
      <c r="P55" s="125">
        <f t="shared" si="2"/>
        <v>0</v>
      </c>
      <c r="Q55" s="125">
        <f t="shared" si="3"/>
        <v>0</v>
      </c>
      <c r="R55" s="125">
        <f t="shared" si="4"/>
        <v>0</v>
      </c>
      <c r="S55" s="125">
        <f t="shared" si="5"/>
        <v>0</v>
      </c>
      <c r="T55" s="125">
        <f t="shared" si="6"/>
        <v>0</v>
      </c>
      <c r="U55" s="125">
        <f t="shared" si="7"/>
        <v>0</v>
      </c>
    </row>
    <row r="56" spans="1:21" x14ac:dyDescent="0.15">
      <c r="A56" s="21">
        <v>33</v>
      </c>
      <c r="B56" s="89"/>
      <c r="C56" s="89"/>
      <c r="D56" s="53"/>
      <c r="E56" s="20" t="s">
        <v>7</v>
      </c>
      <c r="F56" s="34"/>
      <c r="G56" s="22" t="s">
        <v>11</v>
      </c>
      <c r="H56" s="35" t="str">
        <f t="shared" si="0"/>
        <v/>
      </c>
      <c r="I56" s="62"/>
      <c r="J56" s="71" t="str">
        <f t="shared" si="1"/>
        <v/>
      </c>
      <c r="P56" s="125">
        <f t="shared" si="2"/>
        <v>0</v>
      </c>
      <c r="Q56" s="125">
        <f t="shared" si="3"/>
        <v>0</v>
      </c>
      <c r="R56" s="125">
        <f t="shared" si="4"/>
        <v>0</v>
      </c>
      <c r="S56" s="125">
        <f t="shared" si="5"/>
        <v>0</v>
      </c>
      <c r="T56" s="125">
        <f t="shared" si="6"/>
        <v>0</v>
      </c>
      <c r="U56" s="125">
        <f t="shared" si="7"/>
        <v>0</v>
      </c>
    </row>
    <row r="57" spans="1:21" x14ac:dyDescent="0.15">
      <c r="A57" s="21">
        <v>34</v>
      </c>
      <c r="B57" s="89"/>
      <c r="C57" s="89"/>
      <c r="D57" s="53"/>
      <c r="E57" s="20" t="s">
        <v>7</v>
      </c>
      <c r="F57" s="34"/>
      <c r="G57" s="22" t="s">
        <v>11</v>
      </c>
      <c r="H57" s="35" t="str">
        <f t="shared" si="0"/>
        <v/>
      </c>
      <c r="I57" s="62"/>
      <c r="J57" s="71" t="str">
        <f t="shared" si="1"/>
        <v/>
      </c>
      <c r="P57" s="125">
        <f t="shared" si="2"/>
        <v>0</v>
      </c>
      <c r="Q57" s="125">
        <f t="shared" si="3"/>
        <v>0</v>
      </c>
      <c r="R57" s="125">
        <f t="shared" si="4"/>
        <v>0</v>
      </c>
      <c r="S57" s="125">
        <f t="shared" si="5"/>
        <v>0</v>
      </c>
      <c r="T57" s="125">
        <f t="shared" si="6"/>
        <v>0</v>
      </c>
      <c r="U57" s="125">
        <f t="shared" si="7"/>
        <v>0</v>
      </c>
    </row>
    <row r="58" spans="1:21" x14ac:dyDescent="0.15">
      <c r="A58" s="21">
        <v>35</v>
      </c>
      <c r="B58" s="89"/>
      <c r="C58" s="89"/>
      <c r="D58" s="53"/>
      <c r="E58" s="20" t="s">
        <v>7</v>
      </c>
      <c r="F58" s="34"/>
      <c r="G58" s="22" t="s">
        <v>11</v>
      </c>
      <c r="H58" s="35" t="str">
        <f t="shared" si="0"/>
        <v/>
      </c>
      <c r="I58" s="62"/>
      <c r="J58" s="71" t="str">
        <f t="shared" si="1"/>
        <v/>
      </c>
      <c r="P58" s="125">
        <f t="shared" si="2"/>
        <v>0</v>
      </c>
      <c r="Q58" s="125">
        <f t="shared" si="3"/>
        <v>0</v>
      </c>
      <c r="R58" s="125">
        <f t="shared" si="4"/>
        <v>0</v>
      </c>
      <c r="S58" s="125">
        <f t="shared" si="5"/>
        <v>0</v>
      </c>
      <c r="T58" s="125">
        <f t="shared" si="6"/>
        <v>0</v>
      </c>
      <c r="U58" s="125">
        <f t="shared" si="7"/>
        <v>0</v>
      </c>
    </row>
    <row r="59" spans="1:21" x14ac:dyDescent="0.15">
      <c r="A59" s="21">
        <v>36</v>
      </c>
      <c r="B59" s="89"/>
      <c r="C59" s="89"/>
      <c r="D59" s="53"/>
      <c r="E59" s="20" t="s">
        <v>7</v>
      </c>
      <c r="F59" s="34"/>
      <c r="G59" s="22" t="s">
        <v>11</v>
      </c>
      <c r="H59" s="35" t="str">
        <f t="shared" si="0"/>
        <v/>
      </c>
      <c r="I59" s="62"/>
      <c r="J59" s="71" t="str">
        <f t="shared" si="1"/>
        <v/>
      </c>
      <c r="P59" s="125">
        <f t="shared" si="2"/>
        <v>0</v>
      </c>
      <c r="Q59" s="125">
        <f t="shared" si="3"/>
        <v>0</v>
      </c>
      <c r="R59" s="125">
        <f t="shared" si="4"/>
        <v>0</v>
      </c>
      <c r="S59" s="125">
        <f t="shared" si="5"/>
        <v>0</v>
      </c>
      <c r="T59" s="125">
        <f t="shared" si="6"/>
        <v>0</v>
      </c>
      <c r="U59" s="125">
        <f t="shared" si="7"/>
        <v>0</v>
      </c>
    </row>
    <row r="60" spans="1:21" x14ac:dyDescent="0.15">
      <c r="A60" s="21">
        <v>37</v>
      </c>
      <c r="B60" s="89"/>
      <c r="C60" s="89"/>
      <c r="D60" s="53"/>
      <c r="E60" s="20" t="s">
        <v>7</v>
      </c>
      <c r="F60" s="34"/>
      <c r="G60" s="22" t="s">
        <v>11</v>
      </c>
      <c r="H60" s="35" t="str">
        <f t="shared" si="0"/>
        <v/>
      </c>
      <c r="I60" s="62"/>
      <c r="J60" s="71" t="str">
        <f t="shared" si="1"/>
        <v/>
      </c>
      <c r="P60" s="125">
        <f t="shared" si="2"/>
        <v>0</v>
      </c>
      <c r="Q60" s="125">
        <f t="shared" si="3"/>
        <v>0</v>
      </c>
      <c r="R60" s="125">
        <f t="shared" si="4"/>
        <v>0</v>
      </c>
      <c r="S60" s="125">
        <f t="shared" si="5"/>
        <v>0</v>
      </c>
      <c r="T60" s="125">
        <f t="shared" si="6"/>
        <v>0</v>
      </c>
      <c r="U60" s="125">
        <f t="shared" si="7"/>
        <v>0</v>
      </c>
    </row>
    <row r="61" spans="1:21" x14ac:dyDescent="0.15">
      <c r="A61" s="21">
        <v>38</v>
      </c>
      <c r="B61" s="89"/>
      <c r="C61" s="89"/>
      <c r="D61" s="53"/>
      <c r="E61" s="20" t="s">
        <v>7</v>
      </c>
      <c r="F61" s="34"/>
      <c r="G61" s="22" t="s">
        <v>11</v>
      </c>
      <c r="H61" s="35" t="str">
        <f t="shared" si="0"/>
        <v/>
      </c>
      <c r="I61" s="62"/>
      <c r="J61" s="71" t="str">
        <f t="shared" si="1"/>
        <v/>
      </c>
      <c r="P61" s="125">
        <f t="shared" si="2"/>
        <v>0</v>
      </c>
      <c r="Q61" s="125">
        <f t="shared" si="3"/>
        <v>0</v>
      </c>
      <c r="R61" s="125">
        <f t="shared" si="4"/>
        <v>0</v>
      </c>
      <c r="S61" s="125">
        <f t="shared" si="5"/>
        <v>0</v>
      </c>
      <c r="T61" s="125">
        <f t="shared" si="6"/>
        <v>0</v>
      </c>
      <c r="U61" s="125">
        <f t="shared" si="7"/>
        <v>0</v>
      </c>
    </row>
    <row r="62" spans="1:21" x14ac:dyDescent="0.15">
      <c r="A62" s="21">
        <v>39</v>
      </c>
      <c r="B62" s="89"/>
      <c r="C62" s="89"/>
      <c r="D62" s="53"/>
      <c r="E62" s="20" t="s">
        <v>7</v>
      </c>
      <c r="F62" s="34"/>
      <c r="G62" s="22" t="s">
        <v>11</v>
      </c>
      <c r="H62" s="35" t="str">
        <f t="shared" si="0"/>
        <v/>
      </c>
      <c r="I62" s="62"/>
      <c r="J62" s="71" t="str">
        <f t="shared" si="1"/>
        <v/>
      </c>
      <c r="P62" s="125">
        <f t="shared" si="2"/>
        <v>0</v>
      </c>
      <c r="Q62" s="125">
        <f t="shared" si="3"/>
        <v>0</v>
      </c>
      <c r="R62" s="125">
        <f t="shared" si="4"/>
        <v>0</v>
      </c>
      <c r="S62" s="125">
        <f t="shared" si="5"/>
        <v>0</v>
      </c>
      <c r="T62" s="125">
        <f t="shared" si="6"/>
        <v>0</v>
      </c>
      <c r="U62" s="125">
        <f t="shared" si="7"/>
        <v>0</v>
      </c>
    </row>
    <row r="63" spans="1:21" x14ac:dyDescent="0.15">
      <c r="A63" s="21">
        <v>40</v>
      </c>
      <c r="B63" s="89"/>
      <c r="C63" s="89"/>
      <c r="D63" s="53"/>
      <c r="E63" s="20" t="s">
        <v>7</v>
      </c>
      <c r="F63" s="34"/>
      <c r="G63" s="22" t="s">
        <v>11</v>
      </c>
      <c r="H63" s="35" t="str">
        <f t="shared" si="0"/>
        <v/>
      </c>
      <c r="I63" s="62"/>
      <c r="J63" s="71" t="str">
        <f t="shared" si="1"/>
        <v/>
      </c>
      <c r="P63" s="125">
        <f t="shared" si="2"/>
        <v>0</v>
      </c>
      <c r="Q63" s="125">
        <f t="shared" si="3"/>
        <v>0</v>
      </c>
      <c r="R63" s="125">
        <f t="shared" si="4"/>
        <v>0</v>
      </c>
      <c r="S63" s="125">
        <f t="shared" si="5"/>
        <v>0</v>
      </c>
      <c r="T63" s="125">
        <f t="shared" si="6"/>
        <v>0</v>
      </c>
      <c r="U63" s="125">
        <f t="shared" si="7"/>
        <v>0</v>
      </c>
    </row>
    <row r="64" spans="1:21" x14ac:dyDescent="0.15">
      <c r="A64" s="21">
        <v>41</v>
      </c>
      <c r="B64" s="89"/>
      <c r="C64" s="89"/>
      <c r="D64" s="53"/>
      <c r="E64" s="20" t="s">
        <v>7</v>
      </c>
      <c r="F64" s="34"/>
      <c r="G64" s="22" t="s">
        <v>11</v>
      </c>
      <c r="H64" s="35" t="str">
        <f t="shared" si="0"/>
        <v/>
      </c>
      <c r="I64" s="62"/>
      <c r="J64" s="71" t="str">
        <f t="shared" si="1"/>
        <v/>
      </c>
      <c r="P64" s="125">
        <f t="shared" si="2"/>
        <v>0</v>
      </c>
      <c r="Q64" s="125">
        <f t="shared" si="3"/>
        <v>0</v>
      </c>
      <c r="R64" s="125">
        <f t="shared" si="4"/>
        <v>0</v>
      </c>
      <c r="S64" s="125">
        <f t="shared" si="5"/>
        <v>0</v>
      </c>
      <c r="T64" s="125">
        <f t="shared" si="6"/>
        <v>0</v>
      </c>
      <c r="U64" s="125">
        <f t="shared" si="7"/>
        <v>0</v>
      </c>
    </row>
    <row r="65" spans="1:21" x14ac:dyDescent="0.15">
      <c r="A65" s="21">
        <v>42</v>
      </c>
      <c r="B65" s="89"/>
      <c r="C65" s="89"/>
      <c r="D65" s="53"/>
      <c r="E65" s="20" t="s">
        <v>7</v>
      </c>
      <c r="F65" s="34"/>
      <c r="G65" s="22" t="s">
        <v>11</v>
      </c>
      <c r="H65" s="35" t="str">
        <f t="shared" si="0"/>
        <v/>
      </c>
      <c r="I65" s="62"/>
      <c r="J65" s="71" t="str">
        <f t="shared" si="1"/>
        <v/>
      </c>
      <c r="P65" s="125">
        <f t="shared" si="2"/>
        <v>0</v>
      </c>
      <c r="Q65" s="125">
        <f t="shared" si="3"/>
        <v>0</v>
      </c>
      <c r="R65" s="125">
        <f t="shared" si="4"/>
        <v>0</v>
      </c>
      <c r="S65" s="125">
        <f t="shared" si="5"/>
        <v>0</v>
      </c>
      <c r="T65" s="125">
        <f t="shared" si="6"/>
        <v>0</v>
      </c>
      <c r="U65" s="125">
        <f t="shared" si="7"/>
        <v>0</v>
      </c>
    </row>
    <row r="66" spans="1:21" x14ac:dyDescent="0.15">
      <c r="A66" s="21">
        <v>43</v>
      </c>
      <c r="B66" s="89"/>
      <c r="C66" s="89"/>
      <c r="D66" s="53"/>
      <c r="E66" s="20" t="s">
        <v>7</v>
      </c>
      <c r="F66" s="34"/>
      <c r="G66" s="22" t="s">
        <v>11</v>
      </c>
      <c r="H66" s="35" t="str">
        <f t="shared" si="0"/>
        <v/>
      </c>
      <c r="I66" s="62"/>
      <c r="J66" s="71" t="str">
        <f t="shared" si="1"/>
        <v/>
      </c>
      <c r="P66" s="125">
        <f t="shared" si="2"/>
        <v>0</v>
      </c>
      <c r="Q66" s="125">
        <f t="shared" si="3"/>
        <v>0</v>
      </c>
      <c r="R66" s="125">
        <f t="shared" si="4"/>
        <v>0</v>
      </c>
      <c r="S66" s="125">
        <f t="shared" si="5"/>
        <v>0</v>
      </c>
      <c r="T66" s="125">
        <f t="shared" si="6"/>
        <v>0</v>
      </c>
      <c r="U66" s="125">
        <f t="shared" si="7"/>
        <v>0</v>
      </c>
    </row>
    <row r="67" spans="1:21" x14ac:dyDescent="0.15">
      <c r="A67" s="21">
        <v>44</v>
      </c>
      <c r="B67" s="89"/>
      <c r="C67" s="89"/>
      <c r="D67" s="53"/>
      <c r="E67" s="20" t="s">
        <v>7</v>
      </c>
      <c r="F67" s="34"/>
      <c r="G67" s="22" t="s">
        <v>11</v>
      </c>
      <c r="H67" s="35" t="str">
        <f t="shared" si="0"/>
        <v/>
      </c>
      <c r="I67" s="62"/>
      <c r="J67" s="71" t="str">
        <f t="shared" si="1"/>
        <v/>
      </c>
      <c r="P67" s="125">
        <f t="shared" si="2"/>
        <v>0</v>
      </c>
      <c r="Q67" s="125">
        <f t="shared" si="3"/>
        <v>0</v>
      </c>
      <c r="R67" s="125">
        <f t="shared" si="4"/>
        <v>0</v>
      </c>
      <c r="S67" s="125">
        <f t="shared" si="5"/>
        <v>0</v>
      </c>
      <c r="T67" s="125">
        <f t="shared" si="6"/>
        <v>0</v>
      </c>
      <c r="U67" s="125">
        <f t="shared" si="7"/>
        <v>0</v>
      </c>
    </row>
    <row r="68" spans="1:21" x14ac:dyDescent="0.15">
      <c r="A68" s="21">
        <v>45</v>
      </c>
      <c r="B68" s="89"/>
      <c r="C68" s="89"/>
      <c r="D68" s="53"/>
      <c r="E68" s="20" t="s">
        <v>7</v>
      </c>
      <c r="F68" s="34"/>
      <c r="G68" s="22" t="s">
        <v>11</v>
      </c>
      <c r="H68" s="35" t="str">
        <f t="shared" si="0"/>
        <v/>
      </c>
      <c r="I68" s="62"/>
      <c r="J68" s="71" t="str">
        <f t="shared" si="1"/>
        <v/>
      </c>
      <c r="P68" s="125">
        <f t="shared" si="2"/>
        <v>0</v>
      </c>
      <c r="Q68" s="125">
        <f t="shared" si="3"/>
        <v>0</v>
      </c>
      <c r="R68" s="125">
        <f t="shared" si="4"/>
        <v>0</v>
      </c>
      <c r="S68" s="125">
        <f t="shared" si="5"/>
        <v>0</v>
      </c>
      <c r="T68" s="125">
        <f t="shared" si="6"/>
        <v>0</v>
      </c>
      <c r="U68" s="125">
        <f t="shared" si="7"/>
        <v>0</v>
      </c>
    </row>
    <row r="69" spans="1:21" x14ac:dyDescent="0.15">
      <c r="A69" s="21">
        <v>46</v>
      </c>
      <c r="B69" s="89"/>
      <c r="C69" s="89"/>
      <c r="D69" s="53"/>
      <c r="E69" s="20" t="s">
        <v>7</v>
      </c>
      <c r="F69" s="34"/>
      <c r="G69" s="22" t="s">
        <v>11</v>
      </c>
      <c r="H69" s="35" t="str">
        <f t="shared" si="0"/>
        <v/>
      </c>
      <c r="I69" s="62"/>
      <c r="J69" s="71" t="str">
        <f t="shared" si="1"/>
        <v/>
      </c>
      <c r="P69" s="125">
        <f t="shared" si="2"/>
        <v>0</v>
      </c>
      <c r="Q69" s="125">
        <f t="shared" si="3"/>
        <v>0</v>
      </c>
      <c r="R69" s="125">
        <f t="shared" si="4"/>
        <v>0</v>
      </c>
      <c r="S69" s="125">
        <f t="shared" si="5"/>
        <v>0</v>
      </c>
      <c r="T69" s="125">
        <f t="shared" si="6"/>
        <v>0</v>
      </c>
      <c r="U69" s="125">
        <f t="shared" si="7"/>
        <v>0</v>
      </c>
    </row>
    <row r="70" spans="1:21" x14ac:dyDescent="0.15">
      <c r="A70" s="21">
        <v>47</v>
      </c>
      <c r="B70" s="89"/>
      <c r="C70" s="89"/>
      <c r="D70" s="53"/>
      <c r="E70" s="20" t="s">
        <v>7</v>
      </c>
      <c r="F70" s="34"/>
      <c r="G70" s="22" t="s">
        <v>11</v>
      </c>
      <c r="H70" s="35" t="str">
        <f t="shared" si="0"/>
        <v/>
      </c>
      <c r="I70" s="62"/>
      <c r="J70" s="71" t="str">
        <f t="shared" si="1"/>
        <v/>
      </c>
      <c r="P70" s="125">
        <f t="shared" si="2"/>
        <v>0</v>
      </c>
      <c r="Q70" s="125">
        <f t="shared" si="3"/>
        <v>0</v>
      </c>
      <c r="R70" s="125">
        <f t="shared" si="4"/>
        <v>0</v>
      </c>
      <c r="S70" s="125">
        <f t="shared" si="5"/>
        <v>0</v>
      </c>
      <c r="T70" s="125">
        <f t="shared" si="6"/>
        <v>0</v>
      </c>
      <c r="U70" s="125">
        <f t="shared" si="7"/>
        <v>0</v>
      </c>
    </row>
    <row r="71" spans="1:21" x14ac:dyDescent="0.15">
      <c r="A71" s="21">
        <v>48</v>
      </c>
      <c r="B71" s="89"/>
      <c r="C71" s="89"/>
      <c r="D71" s="53"/>
      <c r="E71" s="20" t="s">
        <v>7</v>
      </c>
      <c r="F71" s="34"/>
      <c r="G71" s="22" t="s">
        <v>11</v>
      </c>
      <c r="H71" s="35" t="str">
        <f t="shared" si="0"/>
        <v/>
      </c>
      <c r="I71" s="62"/>
      <c r="J71" s="71" t="str">
        <f t="shared" si="1"/>
        <v/>
      </c>
      <c r="P71" s="125">
        <f t="shared" si="2"/>
        <v>0</v>
      </c>
      <c r="Q71" s="125">
        <f t="shared" si="3"/>
        <v>0</v>
      </c>
      <c r="R71" s="125">
        <f t="shared" si="4"/>
        <v>0</v>
      </c>
      <c r="S71" s="125">
        <f t="shared" si="5"/>
        <v>0</v>
      </c>
      <c r="T71" s="125">
        <f t="shared" si="6"/>
        <v>0</v>
      </c>
      <c r="U71" s="125">
        <f t="shared" si="7"/>
        <v>0</v>
      </c>
    </row>
    <row r="72" spans="1:21" x14ac:dyDescent="0.15">
      <c r="A72" s="21">
        <v>49</v>
      </c>
      <c r="B72" s="89"/>
      <c r="C72" s="89"/>
      <c r="D72" s="53"/>
      <c r="E72" s="20" t="s">
        <v>7</v>
      </c>
      <c r="F72" s="34"/>
      <c r="G72" s="22" t="s">
        <v>11</v>
      </c>
      <c r="H72" s="35" t="str">
        <f t="shared" si="0"/>
        <v/>
      </c>
      <c r="I72" s="62"/>
      <c r="J72" s="71" t="str">
        <f t="shared" si="1"/>
        <v/>
      </c>
      <c r="P72" s="125">
        <f t="shared" si="2"/>
        <v>0</v>
      </c>
      <c r="Q72" s="125">
        <f t="shared" si="3"/>
        <v>0</v>
      </c>
      <c r="R72" s="125">
        <f t="shared" si="4"/>
        <v>0</v>
      </c>
      <c r="S72" s="125">
        <f t="shared" si="5"/>
        <v>0</v>
      </c>
      <c r="T72" s="125">
        <f t="shared" si="6"/>
        <v>0</v>
      </c>
      <c r="U72" s="125">
        <f t="shared" si="7"/>
        <v>0</v>
      </c>
    </row>
    <row r="73" spans="1:21" x14ac:dyDescent="0.15">
      <c r="A73" s="21">
        <v>50</v>
      </c>
      <c r="B73" s="89"/>
      <c r="C73" s="89"/>
      <c r="D73" s="53"/>
      <c r="E73" s="20" t="s">
        <v>7</v>
      </c>
      <c r="F73" s="34"/>
      <c r="G73" s="22" t="s">
        <v>11</v>
      </c>
      <c r="H73" s="35" t="str">
        <f t="shared" si="0"/>
        <v/>
      </c>
      <c r="I73" s="62"/>
      <c r="J73" s="71" t="str">
        <f t="shared" si="1"/>
        <v/>
      </c>
      <c r="P73" s="125">
        <f t="shared" si="2"/>
        <v>0</v>
      </c>
      <c r="Q73" s="125">
        <f t="shared" si="3"/>
        <v>0</v>
      </c>
      <c r="R73" s="125">
        <f t="shared" si="4"/>
        <v>0</v>
      </c>
      <c r="S73" s="125">
        <f t="shared" si="5"/>
        <v>0</v>
      </c>
      <c r="T73" s="125">
        <f t="shared" si="6"/>
        <v>0</v>
      </c>
      <c r="U73" s="125">
        <f t="shared" si="7"/>
        <v>0</v>
      </c>
    </row>
    <row r="74" spans="1:21" x14ac:dyDescent="0.15">
      <c r="A74" s="21">
        <v>51</v>
      </c>
      <c r="B74" s="89"/>
      <c r="C74" s="89"/>
      <c r="D74" s="53"/>
      <c r="E74" s="20" t="s">
        <v>7</v>
      </c>
      <c r="F74" s="34"/>
      <c r="G74" s="22" t="s">
        <v>11</v>
      </c>
      <c r="H74" s="35" t="str">
        <f t="shared" si="0"/>
        <v/>
      </c>
      <c r="I74" s="62"/>
      <c r="J74" s="71" t="str">
        <f t="shared" si="1"/>
        <v/>
      </c>
      <c r="P74" s="125">
        <f t="shared" si="2"/>
        <v>0</v>
      </c>
      <c r="Q74" s="125">
        <f t="shared" si="3"/>
        <v>0</v>
      </c>
      <c r="R74" s="125">
        <f t="shared" si="4"/>
        <v>0</v>
      </c>
      <c r="S74" s="125">
        <f t="shared" si="5"/>
        <v>0</v>
      </c>
      <c r="T74" s="125">
        <f t="shared" si="6"/>
        <v>0</v>
      </c>
      <c r="U74" s="125">
        <f t="shared" si="7"/>
        <v>0</v>
      </c>
    </row>
    <row r="75" spans="1:21" x14ac:dyDescent="0.15">
      <c r="A75" s="21">
        <v>52</v>
      </c>
      <c r="B75" s="89"/>
      <c r="C75" s="89"/>
      <c r="D75" s="53"/>
      <c r="E75" s="20" t="s">
        <v>7</v>
      </c>
      <c r="F75" s="34"/>
      <c r="G75" s="22" t="s">
        <v>11</v>
      </c>
      <c r="H75" s="35" t="str">
        <f t="shared" si="0"/>
        <v/>
      </c>
      <c r="I75" s="62"/>
      <c r="J75" s="71" t="str">
        <f t="shared" si="1"/>
        <v/>
      </c>
      <c r="P75" s="125">
        <f t="shared" si="2"/>
        <v>0</v>
      </c>
      <c r="Q75" s="125">
        <f t="shared" si="3"/>
        <v>0</v>
      </c>
      <c r="R75" s="125">
        <f t="shared" si="4"/>
        <v>0</v>
      </c>
      <c r="S75" s="125">
        <f t="shared" si="5"/>
        <v>0</v>
      </c>
      <c r="T75" s="125">
        <f t="shared" si="6"/>
        <v>0</v>
      </c>
      <c r="U75" s="125">
        <f t="shared" si="7"/>
        <v>0</v>
      </c>
    </row>
    <row r="76" spans="1:21" x14ac:dyDescent="0.15">
      <c r="A76" s="21">
        <v>53</v>
      </c>
      <c r="B76" s="89"/>
      <c r="C76" s="89"/>
      <c r="D76" s="53"/>
      <c r="E76" s="20" t="s">
        <v>7</v>
      </c>
      <c r="F76" s="34"/>
      <c r="G76" s="22" t="s">
        <v>11</v>
      </c>
      <c r="H76" s="35" t="str">
        <f t="shared" si="0"/>
        <v/>
      </c>
      <c r="I76" s="62"/>
      <c r="J76" s="71" t="str">
        <f t="shared" si="1"/>
        <v/>
      </c>
      <c r="P76" s="125">
        <f t="shared" si="2"/>
        <v>0</v>
      </c>
      <c r="Q76" s="125">
        <f t="shared" si="3"/>
        <v>0</v>
      </c>
      <c r="R76" s="125">
        <f t="shared" si="4"/>
        <v>0</v>
      </c>
      <c r="S76" s="125">
        <f t="shared" si="5"/>
        <v>0</v>
      </c>
      <c r="T76" s="125">
        <f t="shared" si="6"/>
        <v>0</v>
      </c>
      <c r="U76" s="125">
        <f t="shared" si="7"/>
        <v>0</v>
      </c>
    </row>
    <row r="77" spans="1:21" x14ac:dyDescent="0.15">
      <c r="A77" s="21">
        <v>54</v>
      </c>
      <c r="B77" s="89"/>
      <c r="C77" s="89"/>
      <c r="D77" s="53"/>
      <c r="E77" s="20" t="s">
        <v>7</v>
      </c>
      <c r="F77" s="34"/>
      <c r="G77" s="22" t="s">
        <v>11</v>
      </c>
      <c r="H77" s="35" t="str">
        <f t="shared" si="0"/>
        <v/>
      </c>
      <c r="I77" s="62"/>
      <c r="J77" s="71" t="str">
        <f t="shared" si="1"/>
        <v/>
      </c>
      <c r="P77" s="125">
        <f t="shared" si="2"/>
        <v>0</v>
      </c>
      <c r="Q77" s="125">
        <f t="shared" si="3"/>
        <v>0</v>
      </c>
      <c r="R77" s="125">
        <f t="shared" si="4"/>
        <v>0</v>
      </c>
      <c r="S77" s="125">
        <f t="shared" si="5"/>
        <v>0</v>
      </c>
      <c r="T77" s="125">
        <f t="shared" si="6"/>
        <v>0</v>
      </c>
      <c r="U77" s="125">
        <f t="shared" si="7"/>
        <v>0</v>
      </c>
    </row>
    <row r="78" spans="1:21" x14ac:dyDescent="0.15">
      <c r="A78" s="21">
        <v>55</v>
      </c>
      <c r="B78" s="89"/>
      <c r="C78" s="89"/>
      <c r="D78" s="53"/>
      <c r="E78" s="20" t="s">
        <v>7</v>
      </c>
      <c r="F78" s="34"/>
      <c r="G78" s="22" t="s">
        <v>11</v>
      </c>
      <c r="H78" s="35" t="str">
        <f t="shared" si="0"/>
        <v/>
      </c>
      <c r="I78" s="62"/>
      <c r="J78" s="71" t="str">
        <f t="shared" si="1"/>
        <v/>
      </c>
      <c r="P78" s="125">
        <f t="shared" si="2"/>
        <v>0</v>
      </c>
      <c r="Q78" s="125">
        <f t="shared" si="3"/>
        <v>0</v>
      </c>
      <c r="R78" s="125">
        <f t="shared" si="4"/>
        <v>0</v>
      </c>
      <c r="S78" s="125">
        <f t="shared" si="5"/>
        <v>0</v>
      </c>
      <c r="T78" s="125">
        <f t="shared" si="6"/>
        <v>0</v>
      </c>
      <c r="U78" s="125">
        <f t="shared" si="7"/>
        <v>0</v>
      </c>
    </row>
    <row r="79" spans="1:21" x14ac:dyDescent="0.15">
      <c r="A79" s="21">
        <v>56</v>
      </c>
      <c r="B79" s="89"/>
      <c r="C79" s="89"/>
      <c r="D79" s="53"/>
      <c r="E79" s="20" t="s">
        <v>7</v>
      </c>
      <c r="F79" s="34"/>
      <c r="G79" s="22" t="s">
        <v>11</v>
      </c>
      <c r="H79" s="35" t="str">
        <f t="shared" si="0"/>
        <v/>
      </c>
      <c r="I79" s="62"/>
      <c r="J79" s="71" t="str">
        <f t="shared" si="1"/>
        <v/>
      </c>
      <c r="P79" s="125">
        <f t="shared" si="2"/>
        <v>0</v>
      </c>
      <c r="Q79" s="125">
        <f t="shared" si="3"/>
        <v>0</v>
      </c>
      <c r="R79" s="125">
        <f t="shared" si="4"/>
        <v>0</v>
      </c>
      <c r="S79" s="125">
        <f t="shared" si="5"/>
        <v>0</v>
      </c>
      <c r="T79" s="125">
        <f t="shared" si="6"/>
        <v>0</v>
      </c>
      <c r="U79" s="125">
        <f t="shared" si="7"/>
        <v>0</v>
      </c>
    </row>
    <row r="80" spans="1:21" x14ac:dyDescent="0.15">
      <c r="A80" s="21">
        <v>57</v>
      </c>
      <c r="B80" s="89"/>
      <c r="C80" s="89"/>
      <c r="D80" s="53"/>
      <c r="E80" s="20" t="s">
        <v>7</v>
      </c>
      <c r="F80" s="34"/>
      <c r="G80" s="22" t="s">
        <v>11</v>
      </c>
      <c r="H80" s="35" t="str">
        <f t="shared" si="0"/>
        <v/>
      </c>
      <c r="I80" s="62"/>
      <c r="J80" s="71" t="str">
        <f t="shared" si="1"/>
        <v/>
      </c>
      <c r="P80" s="125">
        <f t="shared" si="2"/>
        <v>0</v>
      </c>
      <c r="Q80" s="125">
        <f t="shared" si="3"/>
        <v>0</v>
      </c>
      <c r="R80" s="125">
        <f t="shared" si="4"/>
        <v>0</v>
      </c>
      <c r="S80" s="125">
        <f t="shared" si="5"/>
        <v>0</v>
      </c>
      <c r="T80" s="125">
        <f t="shared" si="6"/>
        <v>0</v>
      </c>
      <c r="U80" s="125">
        <f t="shared" si="7"/>
        <v>0</v>
      </c>
    </row>
    <row r="81" spans="1:21" x14ac:dyDescent="0.15">
      <c r="A81" s="21">
        <v>58</v>
      </c>
      <c r="B81" s="89"/>
      <c r="C81" s="89"/>
      <c r="D81" s="53"/>
      <c r="E81" s="20" t="s">
        <v>7</v>
      </c>
      <c r="F81" s="34"/>
      <c r="G81" s="22" t="s">
        <v>11</v>
      </c>
      <c r="H81" s="35" t="str">
        <f t="shared" si="0"/>
        <v/>
      </c>
      <c r="I81" s="62"/>
      <c r="J81" s="71" t="str">
        <f t="shared" si="1"/>
        <v/>
      </c>
      <c r="P81" s="125">
        <f t="shared" si="2"/>
        <v>0</v>
      </c>
      <c r="Q81" s="125">
        <f t="shared" si="3"/>
        <v>0</v>
      </c>
      <c r="R81" s="125">
        <f t="shared" si="4"/>
        <v>0</v>
      </c>
      <c r="S81" s="125">
        <f t="shared" si="5"/>
        <v>0</v>
      </c>
      <c r="T81" s="125">
        <f t="shared" si="6"/>
        <v>0</v>
      </c>
      <c r="U81" s="125">
        <f t="shared" si="7"/>
        <v>0</v>
      </c>
    </row>
    <row r="82" spans="1:21" x14ac:dyDescent="0.15">
      <c r="A82" s="21">
        <v>59</v>
      </c>
      <c r="B82" s="89"/>
      <c r="C82" s="89"/>
      <c r="D82" s="53"/>
      <c r="E82" s="20" t="s">
        <v>7</v>
      </c>
      <c r="F82" s="34"/>
      <c r="G82" s="22" t="s">
        <v>11</v>
      </c>
      <c r="H82" s="35" t="str">
        <f t="shared" si="0"/>
        <v/>
      </c>
      <c r="I82" s="62"/>
      <c r="J82" s="71" t="str">
        <f t="shared" si="1"/>
        <v/>
      </c>
      <c r="P82" s="125">
        <f t="shared" si="2"/>
        <v>0</v>
      </c>
      <c r="Q82" s="125">
        <f t="shared" si="3"/>
        <v>0</v>
      </c>
      <c r="R82" s="125">
        <f t="shared" si="4"/>
        <v>0</v>
      </c>
      <c r="S82" s="125">
        <f t="shared" si="5"/>
        <v>0</v>
      </c>
      <c r="T82" s="125">
        <f t="shared" si="6"/>
        <v>0</v>
      </c>
      <c r="U82" s="125">
        <f t="shared" si="7"/>
        <v>0</v>
      </c>
    </row>
    <row r="83" spans="1:21" x14ac:dyDescent="0.15">
      <c r="A83" s="21">
        <v>60</v>
      </c>
      <c r="B83" s="89"/>
      <c r="C83" s="89"/>
      <c r="D83" s="53"/>
      <c r="E83" s="20" t="s">
        <v>7</v>
      </c>
      <c r="F83" s="34"/>
      <c r="G83" s="22" t="s">
        <v>11</v>
      </c>
      <c r="H83" s="35" t="str">
        <f t="shared" si="0"/>
        <v/>
      </c>
      <c r="I83" s="62"/>
      <c r="J83" s="71" t="str">
        <f t="shared" si="1"/>
        <v/>
      </c>
      <c r="P83" s="125">
        <f t="shared" si="2"/>
        <v>0</v>
      </c>
      <c r="Q83" s="125">
        <f t="shared" si="3"/>
        <v>0</v>
      </c>
      <c r="R83" s="125">
        <f t="shared" si="4"/>
        <v>0</v>
      </c>
      <c r="S83" s="125">
        <f t="shared" si="5"/>
        <v>0</v>
      </c>
      <c r="T83" s="125">
        <f t="shared" si="6"/>
        <v>0</v>
      </c>
      <c r="U83" s="125">
        <f t="shared" si="7"/>
        <v>0</v>
      </c>
    </row>
    <row r="84" spans="1:21" x14ac:dyDescent="0.15">
      <c r="A84" s="21">
        <v>61</v>
      </c>
      <c r="B84" s="89"/>
      <c r="C84" s="89"/>
      <c r="D84" s="53"/>
      <c r="E84" s="20" t="s">
        <v>7</v>
      </c>
      <c r="F84" s="34"/>
      <c r="G84" s="22" t="s">
        <v>11</v>
      </c>
      <c r="H84" s="35" t="str">
        <f t="shared" si="0"/>
        <v/>
      </c>
      <c r="I84" s="62"/>
      <c r="J84" s="71" t="str">
        <f t="shared" si="1"/>
        <v/>
      </c>
      <c r="P84" s="125">
        <f t="shared" si="2"/>
        <v>0</v>
      </c>
      <c r="Q84" s="125">
        <f t="shared" si="3"/>
        <v>0</v>
      </c>
      <c r="R84" s="125">
        <f t="shared" si="4"/>
        <v>0</v>
      </c>
      <c r="S84" s="125">
        <f t="shared" si="5"/>
        <v>0</v>
      </c>
      <c r="T84" s="125">
        <f t="shared" si="6"/>
        <v>0</v>
      </c>
      <c r="U84" s="125">
        <f t="shared" si="7"/>
        <v>0</v>
      </c>
    </row>
    <row r="85" spans="1:21" x14ac:dyDescent="0.15">
      <c r="A85" s="21">
        <v>62</v>
      </c>
      <c r="B85" s="89"/>
      <c r="C85" s="89"/>
      <c r="D85" s="53"/>
      <c r="E85" s="20" t="s">
        <v>7</v>
      </c>
      <c r="F85" s="34"/>
      <c r="G85" s="22" t="s">
        <v>11</v>
      </c>
      <c r="H85" s="35" t="str">
        <f t="shared" si="0"/>
        <v/>
      </c>
      <c r="I85" s="62"/>
      <c r="J85" s="71" t="str">
        <f t="shared" si="1"/>
        <v/>
      </c>
      <c r="P85" s="125">
        <f t="shared" si="2"/>
        <v>0</v>
      </c>
      <c r="Q85" s="125">
        <f t="shared" si="3"/>
        <v>0</v>
      </c>
      <c r="R85" s="125">
        <f t="shared" si="4"/>
        <v>0</v>
      </c>
      <c r="S85" s="125">
        <f t="shared" si="5"/>
        <v>0</v>
      </c>
      <c r="T85" s="125">
        <f t="shared" si="6"/>
        <v>0</v>
      </c>
      <c r="U85" s="125">
        <f t="shared" si="7"/>
        <v>0</v>
      </c>
    </row>
    <row r="86" spans="1:21" x14ac:dyDescent="0.15">
      <c r="A86" s="21">
        <v>63</v>
      </c>
      <c r="B86" s="89"/>
      <c r="C86" s="89"/>
      <c r="D86" s="53"/>
      <c r="E86" s="20" t="s">
        <v>7</v>
      </c>
      <c r="F86" s="34"/>
      <c r="G86" s="22" t="s">
        <v>11</v>
      </c>
      <c r="H86" s="35" t="str">
        <f t="shared" si="0"/>
        <v/>
      </c>
      <c r="I86" s="62"/>
      <c r="J86" s="71" t="str">
        <f t="shared" si="1"/>
        <v/>
      </c>
      <c r="P86" s="125">
        <f t="shared" si="2"/>
        <v>0</v>
      </c>
      <c r="Q86" s="125">
        <f t="shared" si="3"/>
        <v>0</v>
      </c>
      <c r="R86" s="125">
        <f t="shared" si="4"/>
        <v>0</v>
      </c>
      <c r="S86" s="125">
        <f t="shared" si="5"/>
        <v>0</v>
      </c>
      <c r="T86" s="125">
        <f t="shared" si="6"/>
        <v>0</v>
      </c>
      <c r="U86" s="125">
        <f t="shared" si="7"/>
        <v>0</v>
      </c>
    </row>
    <row r="87" spans="1:21" x14ac:dyDescent="0.15">
      <c r="A87" s="21">
        <v>64</v>
      </c>
      <c r="B87" s="89"/>
      <c r="C87" s="89"/>
      <c r="D87" s="53"/>
      <c r="E87" s="20" t="s">
        <v>7</v>
      </c>
      <c r="F87" s="34"/>
      <c r="G87" s="22" t="s">
        <v>11</v>
      </c>
      <c r="H87" s="35" t="str">
        <f t="shared" si="0"/>
        <v/>
      </c>
      <c r="I87" s="62"/>
      <c r="J87" s="71" t="str">
        <f t="shared" si="1"/>
        <v/>
      </c>
      <c r="P87" s="125">
        <f t="shared" si="2"/>
        <v>0</v>
      </c>
      <c r="Q87" s="125">
        <f t="shared" si="3"/>
        <v>0</v>
      </c>
      <c r="R87" s="125">
        <f t="shared" si="4"/>
        <v>0</v>
      </c>
      <c r="S87" s="125">
        <f t="shared" si="5"/>
        <v>0</v>
      </c>
      <c r="T87" s="125">
        <f t="shared" si="6"/>
        <v>0</v>
      </c>
      <c r="U87" s="125">
        <f t="shared" si="7"/>
        <v>0</v>
      </c>
    </row>
    <row r="88" spans="1:21" x14ac:dyDescent="0.15">
      <c r="A88" s="21">
        <v>65</v>
      </c>
      <c r="B88" s="89"/>
      <c r="C88" s="89"/>
      <c r="D88" s="53"/>
      <c r="E88" s="20" t="s">
        <v>7</v>
      </c>
      <c r="F88" s="34"/>
      <c r="G88" s="22" t="s">
        <v>11</v>
      </c>
      <c r="H88" s="35" t="str">
        <f t="shared" si="0"/>
        <v/>
      </c>
      <c r="I88" s="62"/>
      <c r="J88" s="71" t="str">
        <f t="shared" si="1"/>
        <v/>
      </c>
      <c r="P88" s="125">
        <f t="shared" si="2"/>
        <v>0</v>
      </c>
      <c r="Q88" s="125">
        <f t="shared" si="3"/>
        <v>0</v>
      </c>
      <c r="R88" s="125">
        <f t="shared" si="4"/>
        <v>0</v>
      </c>
      <c r="S88" s="125">
        <f t="shared" si="5"/>
        <v>0</v>
      </c>
      <c r="T88" s="125">
        <f t="shared" si="6"/>
        <v>0</v>
      </c>
      <c r="U88" s="125">
        <f t="shared" si="7"/>
        <v>0</v>
      </c>
    </row>
    <row r="89" spans="1:21" x14ac:dyDescent="0.15">
      <c r="A89" s="21">
        <v>66</v>
      </c>
      <c r="B89" s="89"/>
      <c r="C89" s="89"/>
      <c r="D89" s="53"/>
      <c r="E89" s="20" t="s">
        <v>7</v>
      </c>
      <c r="F89" s="34"/>
      <c r="G89" s="22" t="s">
        <v>11</v>
      </c>
      <c r="H89" s="35" t="str">
        <f t="shared" ref="H89:H123" si="8">IF(AND($P$18=TRUE,$P$19=FALSE,$P$20=FALSE),$P89,IF(AND($P$18=FALSE,$P$19=TRUE,$P$20=FALSE),$Q89,IF(AND($P$18=FALSE,$P$19=FALSE,$P$20=TRUE),$R89,"")))</f>
        <v/>
      </c>
      <c r="I89" s="62"/>
      <c r="J89" s="71" t="str">
        <f t="shared" ref="J89:J123" si="9">IF(AND($P$18=TRUE,$P$19=FALSE,$P$20=FALSE),$S89,IF(AND($P$18=FALSE,$P$19=TRUE,$P$20=FALSE),$T89,IF(AND($P$18=FALSE,$P$19=FALSE,$P$20=TRUE),$U89,"")))</f>
        <v/>
      </c>
      <c r="P89" s="125">
        <f t="shared" ref="P89:P123" si="10">ROUND(D89*F89,0)</f>
        <v>0</v>
      </c>
      <c r="Q89" s="125">
        <f t="shared" ref="Q89:Q123" si="11">ROUNDDOWN(D89*F89,0)</f>
        <v>0</v>
      </c>
      <c r="R89" s="125">
        <f t="shared" ref="R89:R123" si="12">ROUNDUP(D89*F89,0)</f>
        <v>0</v>
      </c>
      <c r="S89" s="125">
        <f t="shared" ref="S89:S123" si="13">IFERROR(ROUND(H89*I89,0),0)</f>
        <v>0</v>
      </c>
      <c r="T89" s="125">
        <f t="shared" ref="T89:T123" si="14">IFERROR(ROUNDDOWN(H89*I89,0),0)</f>
        <v>0</v>
      </c>
      <c r="U89" s="125">
        <f t="shared" ref="U89:U123" si="15">IFERROR(ROUNDUP(H89*I89,0),0)</f>
        <v>0</v>
      </c>
    </row>
    <row r="90" spans="1:21" x14ac:dyDescent="0.15">
      <c r="A90" s="21">
        <v>67</v>
      </c>
      <c r="B90" s="89"/>
      <c r="C90" s="89"/>
      <c r="D90" s="53"/>
      <c r="E90" s="20" t="s">
        <v>7</v>
      </c>
      <c r="F90" s="34"/>
      <c r="G90" s="22" t="s">
        <v>11</v>
      </c>
      <c r="H90" s="35" t="str">
        <f t="shared" si="8"/>
        <v/>
      </c>
      <c r="I90" s="62"/>
      <c r="J90" s="71" t="str">
        <f t="shared" si="9"/>
        <v/>
      </c>
      <c r="P90" s="125">
        <f t="shared" si="10"/>
        <v>0</v>
      </c>
      <c r="Q90" s="125">
        <f t="shared" si="11"/>
        <v>0</v>
      </c>
      <c r="R90" s="125">
        <f t="shared" si="12"/>
        <v>0</v>
      </c>
      <c r="S90" s="125">
        <f t="shared" si="13"/>
        <v>0</v>
      </c>
      <c r="T90" s="125">
        <f t="shared" si="14"/>
        <v>0</v>
      </c>
      <c r="U90" s="125">
        <f t="shared" si="15"/>
        <v>0</v>
      </c>
    </row>
    <row r="91" spans="1:21" x14ac:dyDescent="0.15">
      <c r="A91" s="21">
        <v>68</v>
      </c>
      <c r="B91" s="89"/>
      <c r="C91" s="89"/>
      <c r="D91" s="53"/>
      <c r="E91" s="20" t="s">
        <v>7</v>
      </c>
      <c r="F91" s="34"/>
      <c r="G91" s="22" t="s">
        <v>11</v>
      </c>
      <c r="H91" s="35" t="str">
        <f t="shared" si="8"/>
        <v/>
      </c>
      <c r="I91" s="62"/>
      <c r="J91" s="71" t="str">
        <f t="shared" si="9"/>
        <v/>
      </c>
      <c r="P91" s="125">
        <f t="shared" si="10"/>
        <v>0</v>
      </c>
      <c r="Q91" s="125">
        <f t="shared" si="11"/>
        <v>0</v>
      </c>
      <c r="R91" s="125">
        <f t="shared" si="12"/>
        <v>0</v>
      </c>
      <c r="S91" s="125">
        <f t="shared" si="13"/>
        <v>0</v>
      </c>
      <c r="T91" s="125">
        <f t="shared" si="14"/>
        <v>0</v>
      </c>
      <c r="U91" s="125">
        <f t="shared" si="15"/>
        <v>0</v>
      </c>
    </row>
    <row r="92" spans="1:21" x14ac:dyDescent="0.15">
      <c r="A92" s="21">
        <v>69</v>
      </c>
      <c r="B92" s="89"/>
      <c r="C92" s="89"/>
      <c r="D92" s="53"/>
      <c r="E92" s="20" t="s">
        <v>7</v>
      </c>
      <c r="F92" s="34"/>
      <c r="G92" s="22" t="s">
        <v>11</v>
      </c>
      <c r="H92" s="35" t="str">
        <f t="shared" si="8"/>
        <v/>
      </c>
      <c r="I92" s="62"/>
      <c r="J92" s="71" t="str">
        <f t="shared" si="9"/>
        <v/>
      </c>
      <c r="P92" s="125">
        <f t="shared" si="10"/>
        <v>0</v>
      </c>
      <c r="Q92" s="125">
        <f t="shared" si="11"/>
        <v>0</v>
      </c>
      <c r="R92" s="125">
        <f t="shared" si="12"/>
        <v>0</v>
      </c>
      <c r="S92" s="125">
        <f t="shared" si="13"/>
        <v>0</v>
      </c>
      <c r="T92" s="125">
        <f t="shared" si="14"/>
        <v>0</v>
      </c>
      <c r="U92" s="125">
        <f t="shared" si="15"/>
        <v>0</v>
      </c>
    </row>
    <row r="93" spans="1:21" x14ac:dyDescent="0.15">
      <c r="A93" s="21">
        <v>70</v>
      </c>
      <c r="B93" s="89"/>
      <c r="C93" s="89"/>
      <c r="D93" s="53"/>
      <c r="E93" s="20" t="s">
        <v>7</v>
      </c>
      <c r="F93" s="34"/>
      <c r="G93" s="22" t="s">
        <v>11</v>
      </c>
      <c r="H93" s="35" t="str">
        <f t="shared" si="8"/>
        <v/>
      </c>
      <c r="I93" s="62"/>
      <c r="J93" s="71" t="str">
        <f t="shared" si="9"/>
        <v/>
      </c>
      <c r="P93" s="125">
        <f t="shared" si="10"/>
        <v>0</v>
      </c>
      <c r="Q93" s="125">
        <f t="shared" si="11"/>
        <v>0</v>
      </c>
      <c r="R93" s="125">
        <f t="shared" si="12"/>
        <v>0</v>
      </c>
      <c r="S93" s="125">
        <f t="shared" si="13"/>
        <v>0</v>
      </c>
      <c r="T93" s="125">
        <f t="shared" si="14"/>
        <v>0</v>
      </c>
      <c r="U93" s="125">
        <f t="shared" si="15"/>
        <v>0</v>
      </c>
    </row>
    <row r="94" spans="1:21" x14ac:dyDescent="0.15">
      <c r="A94" s="21">
        <v>71</v>
      </c>
      <c r="B94" s="89"/>
      <c r="C94" s="89"/>
      <c r="D94" s="53"/>
      <c r="E94" s="20" t="s">
        <v>7</v>
      </c>
      <c r="F94" s="34"/>
      <c r="G94" s="22" t="s">
        <v>11</v>
      </c>
      <c r="H94" s="35" t="str">
        <f t="shared" si="8"/>
        <v/>
      </c>
      <c r="I94" s="62"/>
      <c r="J94" s="71" t="str">
        <f t="shared" si="9"/>
        <v/>
      </c>
      <c r="P94" s="125">
        <f t="shared" si="10"/>
        <v>0</v>
      </c>
      <c r="Q94" s="125">
        <f t="shared" si="11"/>
        <v>0</v>
      </c>
      <c r="R94" s="125">
        <f t="shared" si="12"/>
        <v>0</v>
      </c>
      <c r="S94" s="125">
        <f t="shared" si="13"/>
        <v>0</v>
      </c>
      <c r="T94" s="125">
        <f t="shared" si="14"/>
        <v>0</v>
      </c>
      <c r="U94" s="125">
        <f t="shared" si="15"/>
        <v>0</v>
      </c>
    </row>
    <row r="95" spans="1:21" x14ac:dyDescent="0.15">
      <c r="A95" s="21">
        <v>72</v>
      </c>
      <c r="B95" s="89"/>
      <c r="C95" s="89"/>
      <c r="D95" s="53"/>
      <c r="E95" s="20" t="s">
        <v>7</v>
      </c>
      <c r="F95" s="34"/>
      <c r="G95" s="22" t="s">
        <v>11</v>
      </c>
      <c r="H95" s="35" t="str">
        <f t="shared" si="8"/>
        <v/>
      </c>
      <c r="I95" s="62"/>
      <c r="J95" s="71" t="str">
        <f t="shared" si="9"/>
        <v/>
      </c>
      <c r="P95" s="125">
        <f t="shared" si="10"/>
        <v>0</v>
      </c>
      <c r="Q95" s="125">
        <f t="shared" si="11"/>
        <v>0</v>
      </c>
      <c r="R95" s="125">
        <f t="shared" si="12"/>
        <v>0</v>
      </c>
      <c r="S95" s="125">
        <f t="shared" si="13"/>
        <v>0</v>
      </c>
      <c r="T95" s="125">
        <f t="shared" si="14"/>
        <v>0</v>
      </c>
      <c r="U95" s="125">
        <f t="shared" si="15"/>
        <v>0</v>
      </c>
    </row>
    <row r="96" spans="1:21" x14ac:dyDescent="0.15">
      <c r="A96" s="21">
        <v>73</v>
      </c>
      <c r="B96" s="89"/>
      <c r="C96" s="89"/>
      <c r="D96" s="53"/>
      <c r="E96" s="20" t="s">
        <v>7</v>
      </c>
      <c r="F96" s="34"/>
      <c r="G96" s="22" t="s">
        <v>11</v>
      </c>
      <c r="H96" s="35" t="str">
        <f t="shared" si="8"/>
        <v/>
      </c>
      <c r="I96" s="62"/>
      <c r="J96" s="71" t="str">
        <f t="shared" si="9"/>
        <v/>
      </c>
      <c r="P96" s="125">
        <f t="shared" si="10"/>
        <v>0</v>
      </c>
      <c r="Q96" s="125">
        <f t="shared" si="11"/>
        <v>0</v>
      </c>
      <c r="R96" s="125">
        <f t="shared" si="12"/>
        <v>0</v>
      </c>
      <c r="S96" s="125">
        <f t="shared" si="13"/>
        <v>0</v>
      </c>
      <c r="T96" s="125">
        <f t="shared" si="14"/>
        <v>0</v>
      </c>
      <c r="U96" s="125">
        <f t="shared" si="15"/>
        <v>0</v>
      </c>
    </row>
    <row r="97" spans="1:21" x14ac:dyDescent="0.15">
      <c r="A97" s="21">
        <v>74</v>
      </c>
      <c r="B97" s="89"/>
      <c r="C97" s="89"/>
      <c r="D97" s="53"/>
      <c r="E97" s="20" t="s">
        <v>7</v>
      </c>
      <c r="F97" s="34"/>
      <c r="G97" s="22" t="s">
        <v>11</v>
      </c>
      <c r="H97" s="35" t="str">
        <f t="shared" si="8"/>
        <v/>
      </c>
      <c r="I97" s="62"/>
      <c r="J97" s="71" t="str">
        <f t="shared" si="9"/>
        <v/>
      </c>
      <c r="P97" s="125">
        <f t="shared" si="10"/>
        <v>0</v>
      </c>
      <c r="Q97" s="125">
        <f t="shared" si="11"/>
        <v>0</v>
      </c>
      <c r="R97" s="125">
        <f t="shared" si="12"/>
        <v>0</v>
      </c>
      <c r="S97" s="125">
        <f t="shared" si="13"/>
        <v>0</v>
      </c>
      <c r="T97" s="125">
        <f t="shared" si="14"/>
        <v>0</v>
      </c>
      <c r="U97" s="125">
        <f t="shared" si="15"/>
        <v>0</v>
      </c>
    </row>
    <row r="98" spans="1:21" x14ac:dyDescent="0.15">
      <c r="A98" s="21">
        <v>75</v>
      </c>
      <c r="B98" s="89"/>
      <c r="C98" s="89"/>
      <c r="D98" s="53"/>
      <c r="E98" s="20" t="s">
        <v>7</v>
      </c>
      <c r="F98" s="34"/>
      <c r="G98" s="22" t="s">
        <v>11</v>
      </c>
      <c r="H98" s="35" t="str">
        <f t="shared" si="8"/>
        <v/>
      </c>
      <c r="I98" s="62"/>
      <c r="J98" s="71" t="str">
        <f t="shared" si="9"/>
        <v/>
      </c>
      <c r="P98" s="125">
        <f t="shared" si="10"/>
        <v>0</v>
      </c>
      <c r="Q98" s="125">
        <f t="shared" si="11"/>
        <v>0</v>
      </c>
      <c r="R98" s="125">
        <f t="shared" si="12"/>
        <v>0</v>
      </c>
      <c r="S98" s="125">
        <f t="shared" si="13"/>
        <v>0</v>
      </c>
      <c r="T98" s="125">
        <f t="shared" si="14"/>
        <v>0</v>
      </c>
      <c r="U98" s="125">
        <f t="shared" si="15"/>
        <v>0</v>
      </c>
    </row>
    <row r="99" spans="1:21" x14ac:dyDescent="0.15">
      <c r="A99" s="21">
        <v>76</v>
      </c>
      <c r="B99" s="89"/>
      <c r="C99" s="89"/>
      <c r="D99" s="53"/>
      <c r="E99" s="20" t="s">
        <v>7</v>
      </c>
      <c r="F99" s="34"/>
      <c r="G99" s="22" t="s">
        <v>11</v>
      </c>
      <c r="H99" s="35" t="str">
        <f t="shared" si="8"/>
        <v/>
      </c>
      <c r="I99" s="62"/>
      <c r="J99" s="71" t="str">
        <f t="shared" si="9"/>
        <v/>
      </c>
      <c r="P99" s="125">
        <f t="shared" si="10"/>
        <v>0</v>
      </c>
      <c r="Q99" s="125">
        <f t="shared" si="11"/>
        <v>0</v>
      </c>
      <c r="R99" s="125">
        <f t="shared" si="12"/>
        <v>0</v>
      </c>
      <c r="S99" s="125">
        <f t="shared" si="13"/>
        <v>0</v>
      </c>
      <c r="T99" s="125">
        <f t="shared" si="14"/>
        <v>0</v>
      </c>
      <c r="U99" s="125">
        <f t="shared" si="15"/>
        <v>0</v>
      </c>
    </row>
    <row r="100" spans="1:21" x14ac:dyDescent="0.15">
      <c r="A100" s="21">
        <v>77</v>
      </c>
      <c r="B100" s="89"/>
      <c r="C100" s="89"/>
      <c r="D100" s="53"/>
      <c r="E100" s="20" t="s">
        <v>7</v>
      </c>
      <c r="F100" s="34"/>
      <c r="G100" s="22" t="s">
        <v>11</v>
      </c>
      <c r="H100" s="35" t="str">
        <f t="shared" si="8"/>
        <v/>
      </c>
      <c r="I100" s="62"/>
      <c r="J100" s="71" t="str">
        <f t="shared" si="9"/>
        <v/>
      </c>
      <c r="P100" s="125">
        <f t="shared" si="10"/>
        <v>0</v>
      </c>
      <c r="Q100" s="125">
        <f t="shared" si="11"/>
        <v>0</v>
      </c>
      <c r="R100" s="125">
        <f t="shared" si="12"/>
        <v>0</v>
      </c>
      <c r="S100" s="125">
        <f t="shared" si="13"/>
        <v>0</v>
      </c>
      <c r="T100" s="125">
        <f t="shared" si="14"/>
        <v>0</v>
      </c>
      <c r="U100" s="125">
        <f t="shared" si="15"/>
        <v>0</v>
      </c>
    </row>
    <row r="101" spans="1:21" x14ac:dyDescent="0.15">
      <c r="A101" s="21">
        <v>78</v>
      </c>
      <c r="B101" s="89"/>
      <c r="C101" s="89"/>
      <c r="D101" s="53"/>
      <c r="E101" s="20" t="s">
        <v>7</v>
      </c>
      <c r="F101" s="34"/>
      <c r="G101" s="22" t="s">
        <v>11</v>
      </c>
      <c r="H101" s="35" t="str">
        <f t="shared" si="8"/>
        <v/>
      </c>
      <c r="I101" s="62"/>
      <c r="J101" s="71" t="str">
        <f t="shared" si="9"/>
        <v/>
      </c>
      <c r="P101" s="125">
        <f t="shared" si="10"/>
        <v>0</v>
      </c>
      <c r="Q101" s="125">
        <f t="shared" si="11"/>
        <v>0</v>
      </c>
      <c r="R101" s="125">
        <f t="shared" si="12"/>
        <v>0</v>
      </c>
      <c r="S101" s="125">
        <f t="shared" si="13"/>
        <v>0</v>
      </c>
      <c r="T101" s="125">
        <f t="shared" si="14"/>
        <v>0</v>
      </c>
      <c r="U101" s="125">
        <f t="shared" si="15"/>
        <v>0</v>
      </c>
    </row>
    <row r="102" spans="1:21" x14ac:dyDescent="0.15">
      <c r="A102" s="21">
        <v>79</v>
      </c>
      <c r="B102" s="89"/>
      <c r="C102" s="89"/>
      <c r="D102" s="53"/>
      <c r="E102" s="20" t="s">
        <v>7</v>
      </c>
      <c r="F102" s="34"/>
      <c r="G102" s="22" t="s">
        <v>11</v>
      </c>
      <c r="H102" s="35" t="str">
        <f t="shared" si="8"/>
        <v/>
      </c>
      <c r="I102" s="62"/>
      <c r="J102" s="71" t="str">
        <f t="shared" si="9"/>
        <v/>
      </c>
      <c r="P102" s="125">
        <f t="shared" si="10"/>
        <v>0</v>
      </c>
      <c r="Q102" s="125">
        <f t="shared" si="11"/>
        <v>0</v>
      </c>
      <c r="R102" s="125">
        <f t="shared" si="12"/>
        <v>0</v>
      </c>
      <c r="S102" s="125">
        <f t="shared" si="13"/>
        <v>0</v>
      </c>
      <c r="T102" s="125">
        <f t="shared" si="14"/>
        <v>0</v>
      </c>
      <c r="U102" s="125">
        <f t="shared" si="15"/>
        <v>0</v>
      </c>
    </row>
    <row r="103" spans="1:21" x14ac:dyDescent="0.15">
      <c r="A103" s="21">
        <v>80</v>
      </c>
      <c r="B103" s="89"/>
      <c r="C103" s="89"/>
      <c r="D103" s="53"/>
      <c r="E103" s="20" t="s">
        <v>7</v>
      </c>
      <c r="F103" s="34"/>
      <c r="G103" s="22" t="s">
        <v>11</v>
      </c>
      <c r="H103" s="35" t="str">
        <f t="shared" si="8"/>
        <v/>
      </c>
      <c r="I103" s="62"/>
      <c r="J103" s="71" t="str">
        <f t="shared" si="9"/>
        <v/>
      </c>
      <c r="P103" s="125">
        <f t="shared" si="10"/>
        <v>0</v>
      </c>
      <c r="Q103" s="125">
        <f t="shared" si="11"/>
        <v>0</v>
      </c>
      <c r="R103" s="125">
        <f t="shared" si="12"/>
        <v>0</v>
      </c>
      <c r="S103" s="125">
        <f t="shared" si="13"/>
        <v>0</v>
      </c>
      <c r="T103" s="125">
        <f t="shared" si="14"/>
        <v>0</v>
      </c>
      <c r="U103" s="125">
        <f t="shared" si="15"/>
        <v>0</v>
      </c>
    </row>
    <row r="104" spans="1:21" x14ac:dyDescent="0.15">
      <c r="A104" s="21">
        <v>81</v>
      </c>
      <c r="B104" s="89"/>
      <c r="C104" s="89"/>
      <c r="D104" s="53"/>
      <c r="E104" s="20" t="s">
        <v>7</v>
      </c>
      <c r="F104" s="34"/>
      <c r="G104" s="22" t="s">
        <v>11</v>
      </c>
      <c r="H104" s="35" t="str">
        <f t="shared" si="8"/>
        <v/>
      </c>
      <c r="I104" s="62"/>
      <c r="J104" s="71" t="str">
        <f t="shared" si="9"/>
        <v/>
      </c>
      <c r="P104" s="125">
        <f t="shared" si="10"/>
        <v>0</v>
      </c>
      <c r="Q104" s="125">
        <f t="shared" si="11"/>
        <v>0</v>
      </c>
      <c r="R104" s="125">
        <f t="shared" si="12"/>
        <v>0</v>
      </c>
      <c r="S104" s="125">
        <f t="shared" si="13"/>
        <v>0</v>
      </c>
      <c r="T104" s="125">
        <f t="shared" si="14"/>
        <v>0</v>
      </c>
      <c r="U104" s="125">
        <f t="shared" si="15"/>
        <v>0</v>
      </c>
    </row>
    <row r="105" spans="1:21" x14ac:dyDescent="0.15">
      <c r="A105" s="21">
        <v>82</v>
      </c>
      <c r="B105" s="89"/>
      <c r="C105" s="89"/>
      <c r="D105" s="53"/>
      <c r="E105" s="20" t="s">
        <v>7</v>
      </c>
      <c r="F105" s="34"/>
      <c r="G105" s="22" t="s">
        <v>11</v>
      </c>
      <c r="H105" s="35" t="str">
        <f t="shared" si="8"/>
        <v/>
      </c>
      <c r="I105" s="62"/>
      <c r="J105" s="71" t="str">
        <f t="shared" si="9"/>
        <v/>
      </c>
      <c r="P105" s="125">
        <f t="shared" si="10"/>
        <v>0</v>
      </c>
      <c r="Q105" s="125">
        <f t="shared" si="11"/>
        <v>0</v>
      </c>
      <c r="R105" s="125">
        <f t="shared" si="12"/>
        <v>0</v>
      </c>
      <c r="S105" s="125">
        <f t="shared" si="13"/>
        <v>0</v>
      </c>
      <c r="T105" s="125">
        <f t="shared" si="14"/>
        <v>0</v>
      </c>
      <c r="U105" s="125">
        <f t="shared" si="15"/>
        <v>0</v>
      </c>
    </row>
    <row r="106" spans="1:21" x14ac:dyDescent="0.15">
      <c r="A106" s="21">
        <v>83</v>
      </c>
      <c r="B106" s="89"/>
      <c r="C106" s="89"/>
      <c r="D106" s="53"/>
      <c r="E106" s="20" t="s">
        <v>7</v>
      </c>
      <c r="F106" s="34"/>
      <c r="G106" s="22" t="s">
        <v>11</v>
      </c>
      <c r="H106" s="35" t="str">
        <f t="shared" si="8"/>
        <v/>
      </c>
      <c r="I106" s="62"/>
      <c r="J106" s="71" t="str">
        <f t="shared" si="9"/>
        <v/>
      </c>
      <c r="P106" s="125">
        <f t="shared" si="10"/>
        <v>0</v>
      </c>
      <c r="Q106" s="125">
        <f t="shared" si="11"/>
        <v>0</v>
      </c>
      <c r="R106" s="125">
        <f t="shared" si="12"/>
        <v>0</v>
      </c>
      <c r="S106" s="125">
        <f t="shared" si="13"/>
        <v>0</v>
      </c>
      <c r="T106" s="125">
        <f t="shared" si="14"/>
        <v>0</v>
      </c>
      <c r="U106" s="125">
        <f t="shared" si="15"/>
        <v>0</v>
      </c>
    </row>
    <row r="107" spans="1:21" x14ac:dyDescent="0.15">
      <c r="A107" s="21">
        <v>84</v>
      </c>
      <c r="B107" s="89"/>
      <c r="C107" s="89"/>
      <c r="D107" s="53"/>
      <c r="E107" s="20" t="s">
        <v>7</v>
      </c>
      <c r="F107" s="34"/>
      <c r="G107" s="22" t="s">
        <v>11</v>
      </c>
      <c r="H107" s="35" t="str">
        <f t="shared" si="8"/>
        <v/>
      </c>
      <c r="I107" s="62"/>
      <c r="J107" s="71" t="str">
        <f t="shared" si="9"/>
        <v/>
      </c>
      <c r="P107" s="125">
        <f t="shared" si="10"/>
        <v>0</v>
      </c>
      <c r="Q107" s="125">
        <f t="shared" si="11"/>
        <v>0</v>
      </c>
      <c r="R107" s="125">
        <f t="shared" si="12"/>
        <v>0</v>
      </c>
      <c r="S107" s="125">
        <f t="shared" si="13"/>
        <v>0</v>
      </c>
      <c r="T107" s="125">
        <f t="shared" si="14"/>
        <v>0</v>
      </c>
      <c r="U107" s="125">
        <f t="shared" si="15"/>
        <v>0</v>
      </c>
    </row>
    <row r="108" spans="1:21" x14ac:dyDescent="0.15">
      <c r="A108" s="21">
        <v>85</v>
      </c>
      <c r="B108" s="89"/>
      <c r="C108" s="89"/>
      <c r="D108" s="53"/>
      <c r="E108" s="20" t="s">
        <v>7</v>
      </c>
      <c r="F108" s="34"/>
      <c r="G108" s="22" t="s">
        <v>11</v>
      </c>
      <c r="H108" s="35" t="str">
        <f t="shared" si="8"/>
        <v/>
      </c>
      <c r="I108" s="62"/>
      <c r="J108" s="71" t="str">
        <f t="shared" si="9"/>
        <v/>
      </c>
      <c r="P108" s="125">
        <f t="shared" si="10"/>
        <v>0</v>
      </c>
      <c r="Q108" s="125">
        <f t="shared" si="11"/>
        <v>0</v>
      </c>
      <c r="R108" s="125">
        <f t="shared" si="12"/>
        <v>0</v>
      </c>
      <c r="S108" s="125">
        <f t="shared" si="13"/>
        <v>0</v>
      </c>
      <c r="T108" s="125">
        <f t="shared" si="14"/>
        <v>0</v>
      </c>
      <c r="U108" s="125">
        <f t="shared" si="15"/>
        <v>0</v>
      </c>
    </row>
    <row r="109" spans="1:21" x14ac:dyDescent="0.15">
      <c r="A109" s="21">
        <v>86</v>
      </c>
      <c r="B109" s="89"/>
      <c r="C109" s="89"/>
      <c r="D109" s="53"/>
      <c r="E109" s="20" t="s">
        <v>7</v>
      </c>
      <c r="F109" s="34"/>
      <c r="G109" s="22" t="s">
        <v>11</v>
      </c>
      <c r="H109" s="35" t="str">
        <f t="shared" si="8"/>
        <v/>
      </c>
      <c r="I109" s="62"/>
      <c r="J109" s="71" t="str">
        <f t="shared" si="9"/>
        <v/>
      </c>
      <c r="P109" s="125">
        <f t="shared" si="10"/>
        <v>0</v>
      </c>
      <c r="Q109" s="125">
        <f t="shared" si="11"/>
        <v>0</v>
      </c>
      <c r="R109" s="125">
        <f t="shared" si="12"/>
        <v>0</v>
      </c>
      <c r="S109" s="125">
        <f t="shared" si="13"/>
        <v>0</v>
      </c>
      <c r="T109" s="125">
        <f t="shared" si="14"/>
        <v>0</v>
      </c>
      <c r="U109" s="125">
        <f t="shared" si="15"/>
        <v>0</v>
      </c>
    </row>
    <row r="110" spans="1:21" x14ac:dyDescent="0.15">
      <c r="A110" s="21">
        <v>87</v>
      </c>
      <c r="B110" s="89"/>
      <c r="C110" s="89"/>
      <c r="D110" s="53"/>
      <c r="E110" s="20" t="s">
        <v>7</v>
      </c>
      <c r="F110" s="34"/>
      <c r="G110" s="22" t="s">
        <v>11</v>
      </c>
      <c r="H110" s="35" t="str">
        <f t="shared" si="8"/>
        <v/>
      </c>
      <c r="I110" s="62"/>
      <c r="J110" s="71" t="str">
        <f t="shared" si="9"/>
        <v/>
      </c>
      <c r="P110" s="125">
        <f t="shared" si="10"/>
        <v>0</v>
      </c>
      <c r="Q110" s="125">
        <f t="shared" si="11"/>
        <v>0</v>
      </c>
      <c r="R110" s="125">
        <f t="shared" si="12"/>
        <v>0</v>
      </c>
      <c r="S110" s="125">
        <f t="shared" si="13"/>
        <v>0</v>
      </c>
      <c r="T110" s="125">
        <f t="shared" si="14"/>
        <v>0</v>
      </c>
      <c r="U110" s="125">
        <f t="shared" si="15"/>
        <v>0</v>
      </c>
    </row>
    <row r="111" spans="1:21" x14ac:dyDescent="0.15">
      <c r="A111" s="21">
        <v>88</v>
      </c>
      <c r="B111" s="89"/>
      <c r="C111" s="89"/>
      <c r="D111" s="53"/>
      <c r="E111" s="20" t="s">
        <v>7</v>
      </c>
      <c r="F111" s="34"/>
      <c r="G111" s="22" t="s">
        <v>11</v>
      </c>
      <c r="H111" s="35" t="str">
        <f t="shared" si="8"/>
        <v/>
      </c>
      <c r="I111" s="62"/>
      <c r="J111" s="71" t="str">
        <f t="shared" si="9"/>
        <v/>
      </c>
      <c r="P111" s="125">
        <f t="shared" si="10"/>
        <v>0</v>
      </c>
      <c r="Q111" s="125">
        <f t="shared" si="11"/>
        <v>0</v>
      </c>
      <c r="R111" s="125">
        <f t="shared" si="12"/>
        <v>0</v>
      </c>
      <c r="S111" s="125">
        <f t="shared" si="13"/>
        <v>0</v>
      </c>
      <c r="T111" s="125">
        <f t="shared" si="14"/>
        <v>0</v>
      </c>
      <c r="U111" s="125">
        <f t="shared" si="15"/>
        <v>0</v>
      </c>
    </row>
    <row r="112" spans="1:21" x14ac:dyDescent="0.15">
      <c r="A112" s="21">
        <v>89</v>
      </c>
      <c r="B112" s="89"/>
      <c r="C112" s="89"/>
      <c r="D112" s="53"/>
      <c r="E112" s="20" t="s">
        <v>7</v>
      </c>
      <c r="F112" s="34"/>
      <c r="G112" s="22" t="s">
        <v>11</v>
      </c>
      <c r="H112" s="35" t="str">
        <f t="shared" si="8"/>
        <v/>
      </c>
      <c r="I112" s="62"/>
      <c r="J112" s="71" t="str">
        <f t="shared" si="9"/>
        <v/>
      </c>
      <c r="P112" s="125">
        <f t="shared" si="10"/>
        <v>0</v>
      </c>
      <c r="Q112" s="125">
        <f t="shared" si="11"/>
        <v>0</v>
      </c>
      <c r="R112" s="125">
        <f t="shared" si="12"/>
        <v>0</v>
      </c>
      <c r="S112" s="125">
        <f t="shared" si="13"/>
        <v>0</v>
      </c>
      <c r="T112" s="125">
        <f t="shared" si="14"/>
        <v>0</v>
      </c>
      <c r="U112" s="125">
        <f t="shared" si="15"/>
        <v>0</v>
      </c>
    </row>
    <row r="113" spans="1:21" x14ac:dyDescent="0.15">
      <c r="A113" s="21">
        <v>90</v>
      </c>
      <c r="B113" s="89"/>
      <c r="C113" s="89"/>
      <c r="D113" s="53"/>
      <c r="E113" s="20" t="s">
        <v>7</v>
      </c>
      <c r="F113" s="34"/>
      <c r="G113" s="22" t="s">
        <v>11</v>
      </c>
      <c r="H113" s="35" t="str">
        <f t="shared" si="8"/>
        <v/>
      </c>
      <c r="I113" s="62"/>
      <c r="J113" s="71" t="str">
        <f t="shared" si="9"/>
        <v/>
      </c>
      <c r="P113" s="125">
        <f t="shared" si="10"/>
        <v>0</v>
      </c>
      <c r="Q113" s="125">
        <f t="shared" si="11"/>
        <v>0</v>
      </c>
      <c r="R113" s="125">
        <f t="shared" si="12"/>
        <v>0</v>
      </c>
      <c r="S113" s="125">
        <f t="shared" si="13"/>
        <v>0</v>
      </c>
      <c r="T113" s="125">
        <f t="shared" si="14"/>
        <v>0</v>
      </c>
      <c r="U113" s="125">
        <f t="shared" si="15"/>
        <v>0</v>
      </c>
    </row>
    <row r="114" spans="1:21" x14ac:dyDescent="0.15">
      <c r="A114" s="21">
        <v>91</v>
      </c>
      <c r="B114" s="89"/>
      <c r="C114" s="89"/>
      <c r="D114" s="53"/>
      <c r="E114" s="20" t="s">
        <v>7</v>
      </c>
      <c r="F114" s="34"/>
      <c r="G114" s="22" t="s">
        <v>11</v>
      </c>
      <c r="H114" s="35" t="str">
        <f t="shared" si="8"/>
        <v/>
      </c>
      <c r="I114" s="62"/>
      <c r="J114" s="71" t="str">
        <f t="shared" si="9"/>
        <v/>
      </c>
      <c r="P114" s="125">
        <f t="shared" si="10"/>
        <v>0</v>
      </c>
      <c r="Q114" s="125">
        <f t="shared" si="11"/>
        <v>0</v>
      </c>
      <c r="R114" s="125">
        <f t="shared" si="12"/>
        <v>0</v>
      </c>
      <c r="S114" s="125">
        <f t="shared" si="13"/>
        <v>0</v>
      </c>
      <c r="T114" s="125">
        <f t="shared" si="14"/>
        <v>0</v>
      </c>
      <c r="U114" s="125">
        <f t="shared" si="15"/>
        <v>0</v>
      </c>
    </row>
    <row r="115" spans="1:21" x14ac:dyDescent="0.15">
      <c r="A115" s="21">
        <v>92</v>
      </c>
      <c r="B115" s="89"/>
      <c r="C115" s="89"/>
      <c r="D115" s="53"/>
      <c r="E115" s="20" t="s">
        <v>7</v>
      </c>
      <c r="F115" s="34"/>
      <c r="G115" s="22" t="s">
        <v>11</v>
      </c>
      <c r="H115" s="35" t="str">
        <f t="shared" si="8"/>
        <v/>
      </c>
      <c r="I115" s="62"/>
      <c r="J115" s="71" t="str">
        <f t="shared" si="9"/>
        <v/>
      </c>
      <c r="P115" s="125">
        <f t="shared" si="10"/>
        <v>0</v>
      </c>
      <c r="Q115" s="125">
        <f t="shared" si="11"/>
        <v>0</v>
      </c>
      <c r="R115" s="125">
        <f t="shared" si="12"/>
        <v>0</v>
      </c>
      <c r="S115" s="125">
        <f t="shared" si="13"/>
        <v>0</v>
      </c>
      <c r="T115" s="125">
        <f t="shared" si="14"/>
        <v>0</v>
      </c>
      <c r="U115" s="125">
        <f t="shared" si="15"/>
        <v>0</v>
      </c>
    </row>
    <row r="116" spans="1:21" x14ac:dyDescent="0.15">
      <c r="A116" s="21">
        <v>93</v>
      </c>
      <c r="B116" s="89"/>
      <c r="C116" s="89"/>
      <c r="D116" s="53"/>
      <c r="E116" s="20" t="s">
        <v>7</v>
      </c>
      <c r="F116" s="34"/>
      <c r="G116" s="22" t="s">
        <v>11</v>
      </c>
      <c r="H116" s="35" t="str">
        <f t="shared" si="8"/>
        <v/>
      </c>
      <c r="I116" s="62"/>
      <c r="J116" s="71" t="str">
        <f t="shared" si="9"/>
        <v/>
      </c>
      <c r="P116" s="125">
        <f t="shared" si="10"/>
        <v>0</v>
      </c>
      <c r="Q116" s="125">
        <f t="shared" si="11"/>
        <v>0</v>
      </c>
      <c r="R116" s="125">
        <f t="shared" si="12"/>
        <v>0</v>
      </c>
      <c r="S116" s="125">
        <f t="shared" si="13"/>
        <v>0</v>
      </c>
      <c r="T116" s="125">
        <f t="shared" si="14"/>
        <v>0</v>
      </c>
      <c r="U116" s="125">
        <f t="shared" si="15"/>
        <v>0</v>
      </c>
    </row>
    <row r="117" spans="1:21" x14ac:dyDescent="0.15">
      <c r="A117" s="21">
        <v>94</v>
      </c>
      <c r="B117" s="89"/>
      <c r="C117" s="89"/>
      <c r="D117" s="53"/>
      <c r="E117" s="20" t="s">
        <v>7</v>
      </c>
      <c r="F117" s="34"/>
      <c r="G117" s="22" t="s">
        <v>11</v>
      </c>
      <c r="H117" s="35" t="str">
        <f t="shared" si="8"/>
        <v/>
      </c>
      <c r="I117" s="62"/>
      <c r="J117" s="71" t="str">
        <f t="shared" si="9"/>
        <v/>
      </c>
      <c r="P117" s="125">
        <f t="shared" si="10"/>
        <v>0</v>
      </c>
      <c r="Q117" s="125">
        <f t="shared" si="11"/>
        <v>0</v>
      </c>
      <c r="R117" s="125">
        <f t="shared" si="12"/>
        <v>0</v>
      </c>
      <c r="S117" s="125">
        <f t="shared" si="13"/>
        <v>0</v>
      </c>
      <c r="T117" s="125">
        <f t="shared" si="14"/>
        <v>0</v>
      </c>
      <c r="U117" s="125">
        <f t="shared" si="15"/>
        <v>0</v>
      </c>
    </row>
    <row r="118" spans="1:21" x14ac:dyDescent="0.15">
      <c r="A118" s="21">
        <v>95</v>
      </c>
      <c r="B118" s="89"/>
      <c r="C118" s="89"/>
      <c r="D118" s="53"/>
      <c r="E118" s="20" t="s">
        <v>7</v>
      </c>
      <c r="F118" s="34"/>
      <c r="G118" s="22" t="s">
        <v>11</v>
      </c>
      <c r="H118" s="35" t="str">
        <f t="shared" si="8"/>
        <v/>
      </c>
      <c r="I118" s="62"/>
      <c r="J118" s="71" t="str">
        <f t="shared" si="9"/>
        <v/>
      </c>
      <c r="P118" s="125">
        <f t="shared" si="10"/>
        <v>0</v>
      </c>
      <c r="Q118" s="125">
        <f t="shared" si="11"/>
        <v>0</v>
      </c>
      <c r="R118" s="125">
        <f t="shared" si="12"/>
        <v>0</v>
      </c>
      <c r="S118" s="125">
        <f t="shared" si="13"/>
        <v>0</v>
      </c>
      <c r="T118" s="125">
        <f t="shared" si="14"/>
        <v>0</v>
      </c>
      <c r="U118" s="125">
        <f t="shared" si="15"/>
        <v>0</v>
      </c>
    </row>
    <row r="119" spans="1:21" x14ac:dyDescent="0.15">
      <c r="A119" s="21">
        <v>96</v>
      </c>
      <c r="B119" s="89"/>
      <c r="C119" s="89"/>
      <c r="D119" s="53"/>
      <c r="E119" s="20" t="s">
        <v>7</v>
      </c>
      <c r="F119" s="34"/>
      <c r="G119" s="22" t="s">
        <v>11</v>
      </c>
      <c r="H119" s="35" t="str">
        <f t="shared" si="8"/>
        <v/>
      </c>
      <c r="I119" s="62"/>
      <c r="J119" s="71" t="str">
        <f t="shared" si="9"/>
        <v/>
      </c>
      <c r="P119" s="125">
        <f t="shared" si="10"/>
        <v>0</v>
      </c>
      <c r="Q119" s="125">
        <f t="shared" si="11"/>
        <v>0</v>
      </c>
      <c r="R119" s="125">
        <f t="shared" si="12"/>
        <v>0</v>
      </c>
      <c r="S119" s="125">
        <f t="shared" si="13"/>
        <v>0</v>
      </c>
      <c r="T119" s="125">
        <f t="shared" si="14"/>
        <v>0</v>
      </c>
      <c r="U119" s="125">
        <f t="shared" si="15"/>
        <v>0</v>
      </c>
    </row>
    <row r="120" spans="1:21" x14ac:dyDescent="0.15">
      <c r="A120" s="21">
        <v>97</v>
      </c>
      <c r="B120" s="89"/>
      <c r="C120" s="89"/>
      <c r="D120" s="53"/>
      <c r="E120" s="20" t="s">
        <v>7</v>
      </c>
      <c r="F120" s="34"/>
      <c r="G120" s="22" t="s">
        <v>11</v>
      </c>
      <c r="H120" s="35" t="str">
        <f t="shared" si="8"/>
        <v/>
      </c>
      <c r="I120" s="62"/>
      <c r="J120" s="71" t="str">
        <f t="shared" si="9"/>
        <v/>
      </c>
      <c r="P120" s="125">
        <f t="shared" si="10"/>
        <v>0</v>
      </c>
      <c r="Q120" s="125">
        <f t="shared" si="11"/>
        <v>0</v>
      </c>
      <c r="R120" s="125">
        <f t="shared" si="12"/>
        <v>0</v>
      </c>
      <c r="S120" s="125">
        <f t="shared" si="13"/>
        <v>0</v>
      </c>
      <c r="T120" s="125">
        <f t="shared" si="14"/>
        <v>0</v>
      </c>
      <c r="U120" s="125">
        <f t="shared" si="15"/>
        <v>0</v>
      </c>
    </row>
    <row r="121" spans="1:21" x14ac:dyDescent="0.15">
      <c r="A121" s="21">
        <v>98</v>
      </c>
      <c r="B121" s="89"/>
      <c r="C121" s="89"/>
      <c r="D121" s="53"/>
      <c r="E121" s="20" t="s">
        <v>7</v>
      </c>
      <c r="F121" s="34"/>
      <c r="G121" s="22" t="s">
        <v>11</v>
      </c>
      <c r="H121" s="35" t="str">
        <f t="shared" si="8"/>
        <v/>
      </c>
      <c r="I121" s="62"/>
      <c r="J121" s="71" t="str">
        <f t="shared" si="9"/>
        <v/>
      </c>
      <c r="P121" s="125">
        <f t="shared" si="10"/>
        <v>0</v>
      </c>
      <c r="Q121" s="125">
        <f t="shared" si="11"/>
        <v>0</v>
      </c>
      <c r="R121" s="125">
        <f t="shared" si="12"/>
        <v>0</v>
      </c>
      <c r="S121" s="125">
        <f t="shared" si="13"/>
        <v>0</v>
      </c>
      <c r="T121" s="125">
        <f t="shared" si="14"/>
        <v>0</v>
      </c>
      <c r="U121" s="125">
        <f t="shared" si="15"/>
        <v>0</v>
      </c>
    </row>
    <row r="122" spans="1:21" x14ac:dyDescent="0.15">
      <c r="A122" s="21">
        <v>99</v>
      </c>
      <c r="B122" s="89"/>
      <c r="C122" s="89"/>
      <c r="D122" s="53"/>
      <c r="E122" s="20" t="s">
        <v>7</v>
      </c>
      <c r="F122" s="34"/>
      <c r="G122" s="22" t="s">
        <v>11</v>
      </c>
      <c r="H122" s="35" t="str">
        <f t="shared" si="8"/>
        <v/>
      </c>
      <c r="I122" s="62"/>
      <c r="J122" s="71" t="str">
        <f t="shared" si="9"/>
        <v/>
      </c>
      <c r="P122" s="125">
        <f t="shared" si="10"/>
        <v>0</v>
      </c>
      <c r="Q122" s="125">
        <f t="shared" si="11"/>
        <v>0</v>
      </c>
      <c r="R122" s="125">
        <f t="shared" si="12"/>
        <v>0</v>
      </c>
      <c r="S122" s="125">
        <f t="shared" si="13"/>
        <v>0</v>
      </c>
      <c r="T122" s="125">
        <f t="shared" si="14"/>
        <v>0</v>
      </c>
      <c r="U122" s="125">
        <f t="shared" si="15"/>
        <v>0</v>
      </c>
    </row>
    <row r="123" spans="1:21" x14ac:dyDescent="0.15">
      <c r="A123" s="21">
        <v>100</v>
      </c>
      <c r="B123" s="89"/>
      <c r="C123" s="89"/>
      <c r="D123" s="53"/>
      <c r="E123" s="20" t="s">
        <v>7</v>
      </c>
      <c r="F123" s="34"/>
      <c r="G123" s="22" t="s">
        <v>11</v>
      </c>
      <c r="H123" s="35" t="str">
        <f t="shared" si="8"/>
        <v/>
      </c>
      <c r="I123" s="62"/>
      <c r="J123" s="71" t="str">
        <f t="shared" si="9"/>
        <v/>
      </c>
      <c r="P123" s="125">
        <f t="shared" si="10"/>
        <v>0</v>
      </c>
      <c r="Q123" s="125">
        <f t="shared" si="11"/>
        <v>0</v>
      </c>
      <c r="R123" s="125">
        <f t="shared" si="12"/>
        <v>0</v>
      </c>
      <c r="S123" s="125">
        <f t="shared" si="13"/>
        <v>0</v>
      </c>
      <c r="T123" s="125">
        <f t="shared" si="14"/>
        <v>0</v>
      </c>
      <c r="U123" s="125">
        <f t="shared" si="15"/>
        <v>0</v>
      </c>
    </row>
  </sheetData>
  <sheetProtection password="D2DD" sheet="1" objects="1" scenarios="1" selectLockedCells="1"/>
  <mergeCells count="28">
    <mergeCell ref="C3:H3"/>
    <mergeCell ref="C4:H4"/>
    <mergeCell ref="A10:J10"/>
    <mergeCell ref="A2:I2"/>
    <mergeCell ref="D22:H22"/>
    <mergeCell ref="I22:I23"/>
    <mergeCell ref="B13:J13"/>
    <mergeCell ref="D21:H21"/>
    <mergeCell ref="B21:C21"/>
    <mergeCell ref="H19:I19"/>
    <mergeCell ref="H20:I20"/>
    <mergeCell ref="A19:C20"/>
    <mergeCell ref="H18:I18"/>
    <mergeCell ref="D18:F20"/>
    <mergeCell ref="J22:J23"/>
    <mergeCell ref="B14:J14"/>
    <mergeCell ref="B11:J11"/>
    <mergeCell ref="A22:A23"/>
    <mergeCell ref="B22:B23"/>
    <mergeCell ref="C22:C23"/>
    <mergeCell ref="I6:J6"/>
    <mergeCell ref="I7:J7"/>
    <mergeCell ref="B16:J16"/>
    <mergeCell ref="E6:H6"/>
    <mergeCell ref="E7:H7"/>
    <mergeCell ref="A11:A12"/>
    <mergeCell ref="D12:H12"/>
    <mergeCell ref="B15:J15"/>
  </mergeCells>
  <phoneticPr fontId="2"/>
  <conditionalFormatting sqref="J24:J123">
    <cfRule type="expression" dxfId="31" priority="17">
      <formula>MOD(J24,1)&lt;&gt;0</formula>
    </cfRule>
  </conditionalFormatting>
  <conditionalFormatting sqref="D12:H12">
    <cfRule type="expression" dxfId="30" priority="1">
      <formula>$C$12=""</formula>
    </cfRule>
  </conditionalFormatting>
  <conditionalFormatting sqref="A19:C20">
    <cfRule type="expression" dxfId="29" priority="18">
      <formula>AND($P$18=FALSE,$P$19=FALSE,$P$20=FALSE)</formula>
    </cfRule>
  </conditionalFormatting>
  <dataValidations count="3">
    <dataValidation type="date" operator="greaterThanOrEqual" allowBlank="1" showInputMessage="1" showErrorMessage="1" errorTitle="入力エラー" error="感染発生前の手当は計上できません。_x000a_計上する期間の見直しをしてください。" sqref="I6:J6">
      <formula1>$C$6</formula1>
    </dataValidation>
    <dataValidation type="date" operator="greaterThanOrEqual" allowBlank="1" showInputMessage="1" showErrorMessage="1" errorTitle="入力エラー" error="開始日よりも前の日付は入力できません。" sqref="I7:J7">
      <formula1>$I$6</formula1>
    </dataValidation>
    <dataValidation type="date" operator="greaterThan" allowBlank="1" showInputMessage="1" showErrorMessage="1" errorTitle="入力エラー" error="感染発生日よりも前の日付は入力できません。" sqref="C7">
      <formula1>$C$6</formula1>
    </dataValidation>
  </dataValidations>
  <pageMargins left="0.70866141732283472" right="0.70866141732283472" top="0.74803149606299213" bottom="0.74803149606299213" header="0.31496062992125984" footer="0.31496062992125984"/>
  <pageSetup paperSize="9" scale="9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30" r:id="rId4" name="Check Box 6">
              <controlPr defaultSize="0" autoFill="0" autoLine="0" autoPict="0">
                <anchor moveWithCells="1">
                  <from>
                    <xdr:col>0</xdr:col>
                    <xdr:colOff>47625</xdr:colOff>
                    <xdr:row>13</xdr:row>
                    <xdr:rowOff>9525</xdr:rowOff>
                  </from>
                  <to>
                    <xdr:col>1</xdr:col>
                    <xdr:colOff>19050</xdr:colOff>
                    <xdr:row>14</xdr:row>
                    <xdr:rowOff>19050</xdr:rowOff>
                  </to>
                </anchor>
              </controlPr>
            </control>
          </mc:Choice>
        </mc:AlternateContent>
        <mc:AlternateContent xmlns:mc="http://schemas.openxmlformats.org/markup-compatibility/2006">
          <mc:Choice Requires="x14">
            <control shapeId="1031" r:id="rId5" name="Check Box 7">
              <controlPr defaultSize="0" autoFill="0" autoLine="0" autoPict="0">
                <anchor moveWithCells="1">
                  <from>
                    <xdr:col>0</xdr:col>
                    <xdr:colOff>47625</xdr:colOff>
                    <xdr:row>15</xdr:row>
                    <xdr:rowOff>9525</xdr:rowOff>
                  </from>
                  <to>
                    <xdr:col>1</xdr:col>
                    <xdr:colOff>19050</xdr:colOff>
                    <xdr:row>16</xdr:row>
                    <xdr:rowOff>19050</xdr:rowOff>
                  </to>
                </anchor>
              </controlPr>
            </control>
          </mc:Choice>
        </mc:AlternateContent>
        <mc:AlternateContent xmlns:mc="http://schemas.openxmlformats.org/markup-compatibility/2006">
          <mc:Choice Requires="x14">
            <control shapeId="1035" r:id="rId6" name="Check Box 11">
              <controlPr defaultSize="0" autoFill="0" autoLine="0" autoPict="0">
                <anchor moveWithCells="1">
                  <from>
                    <xdr:col>6</xdr:col>
                    <xdr:colOff>0</xdr:colOff>
                    <xdr:row>17</xdr:row>
                    <xdr:rowOff>209550</xdr:rowOff>
                  </from>
                  <to>
                    <xdr:col>6</xdr:col>
                    <xdr:colOff>171450</xdr:colOff>
                    <xdr:row>19</xdr:row>
                    <xdr:rowOff>19050</xdr:rowOff>
                  </to>
                </anchor>
              </controlPr>
            </control>
          </mc:Choice>
        </mc:AlternateContent>
        <mc:AlternateContent xmlns:mc="http://schemas.openxmlformats.org/markup-compatibility/2006">
          <mc:Choice Requires="x14">
            <control shapeId="1036" r:id="rId7" name="Check Box 12">
              <controlPr defaultSize="0" autoFill="0" autoLine="0" autoPict="0">
                <anchor moveWithCells="1">
                  <from>
                    <xdr:col>6</xdr:col>
                    <xdr:colOff>0</xdr:colOff>
                    <xdr:row>18</xdr:row>
                    <xdr:rowOff>171450</xdr:rowOff>
                  </from>
                  <to>
                    <xdr:col>7</xdr:col>
                    <xdr:colOff>9525</xdr:colOff>
                    <xdr:row>20</xdr:row>
                    <xdr:rowOff>19050</xdr:rowOff>
                  </to>
                </anchor>
              </controlPr>
            </control>
          </mc:Choice>
        </mc:AlternateContent>
        <mc:AlternateContent xmlns:mc="http://schemas.openxmlformats.org/markup-compatibility/2006">
          <mc:Choice Requires="x14">
            <control shapeId="1037" r:id="rId8" name="Check Box 13">
              <controlPr defaultSize="0" autoFill="0" autoLine="0" autoPict="0">
                <anchor moveWithCells="1">
                  <from>
                    <xdr:col>6</xdr:col>
                    <xdr:colOff>0</xdr:colOff>
                    <xdr:row>16</xdr:row>
                    <xdr:rowOff>114300</xdr:rowOff>
                  </from>
                  <to>
                    <xdr:col>7</xdr:col>
                    <xdr:colOff>47625</xdr:colOff>
                    <xdr:row>18</xdr:row>
                    <xdr:rowOff>9525</xdr:rowOff>
                  </to>
                </anchor>
              </controlPr>
            </control>
          </mc:Choice>
        </mc:AlternateContent>
        <mc:AlternateContent xmlns:mc="http://schemas.openxmlformats.org/markup-compatibility/2006">
          <mc:Choice Requires="x14">
            <control shapeId="1039" r:id="rId9" name="Check Box 15">
              <controlPr defaultSize="0" autoFill="0" autoLine="0" autoPict="0">
                <anchor moveWithCells="1">
                  <from>
                    <xdr:col>0</xdr:col>
                    <xdr:colOff>47625</xdr:colOff>
                    <xdr:row>14</xdr:row>
                    <xdr:rowOff>0</xdr:rowOff>
                  </from>
                  <to>
                    <xdr:col>1</xdr:col>
                    <xdr:colOff>19050</xdr:colOff>
                    <xdr:row>15</xdr:row>
                    <xdr:rowOff>9525</xdr:rowOff>
                  </to>
                </anchor>
              </controlPr>
            </control>
          </mc:Choice>
        </mc:AlternateContent>
        <mc:AlternateContent xmlns:mc="http://schemas.openxmlformats.org/markup-compatibility/2006">
          <mc:Choice Requires="x14">
            <control shapeId="1028" r:id="rId10" name="Check Box 4">
              <controlPr defaultSize="0" autoFill="0" autoLine="0" autoPict="0">
                <anchor moveWithCells="1">
                  <from>
                    <xdr:col>0</xdr:col>
                    <xdr:colOff>47625</xdr:colOff>
                    <xdr:row>9</xdr:row>
                    <xdr:rowOff>238125</xdr:rowOff>
                  </from>
                  <to>
                    <xdr:col>1</xdr:col>
                    <xdr:colOff>19050</xdr:colOff>
                    <xdr:row>11</xdr:row>
                    <xdr:rowOff>9525</xdr:rowOff>
                  </to>
                </anchor>
              </controlPr>
            </control>
          </mc:Choice>
        </mc:AlternateContent>
        <mc:AlternateContent xmlns:mc="http://schemas.openxmlformats.org/markup-compatibility/2006">
          <mc:Choice Requires="x14">
            <control shapeId="1029" r:id="rId11" name="Check Box 5">
              <controlPr defaultSize="0" autoFill="0" autoLine="0" autoPict="0">
                <anchor moveWithCells="1">
                  <from>
                    <xdr:col>0</xdr:col>
                    <xdr:colOff>47625</xdr:colOff>
                    <xdr:row>11</xdr:row>
                    <xdr:rowOff>209550</xdr:rowOff>
                  </from>
                  <to>
                    <xdr:col>1</xdr:col>
                    <xdr:colOff>19050</xdr:colOff>
                    <xdr:row>13</xdr:row>
                    <xdr:rowOff>9525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サービス種別!$A$1:$A$35</xm:f>
          </x14:formula1>
          <xm:sqref>C4:H4</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O119"/>
  <sheetViews>
    <sheetView showGridLines="0" view="pageBreakPreview" zoomScaleNormal="100" zoomScaleSheetLayoutView="100" workbookViewId="0">
      <selection activeCell="C3" sqref="C3:F3"/>
    </sheetView>
  </sheetViews>
  <sheetFormatPr defaultRowHeight="18.75" x14ac:dyDescent="0.15"/>
  <cols>
    <col min="1" max="1" width="4.5" style="12" customWidth="1"/>
    <col min="2" max="2" width="19.25" style="12" customWidth="1"/>
    <col min="3" max="3" width="20.625" style="12" customWidth="1"/>
    <col min="4" max="4" width="3.875" style="12" customWidth="1"/>
    <col min="5" max="5" width="14.375" style="12" customWidth="1"/>
    <col min="6" max="6" width="10.375" style="12" customWidth="1"/>
    <col min="7" max="7" width="8" style="24" customWidth="1"/>
    <col min="8" max="8" width="14.5" style="12" customWidth="1"/>
    <col min="9" max="9" width="9" style="12"/>
    <col min="10" max="12" width="9" style="1"/>
    <col min="13" max="13" width="0" style="1" hidden="1" customWidth="1"/>
    <col min="14" max="14" width="9" style="1" hidden="1" customWidth="1"/>
    <col min="15" max="15" width="0" style="1" hidden="1" customWidth="1"/>
    <col min="16" max="16384" width="9" style="1"/>
  </cols>
  <sheetData>
    <row r="1" spans="1:41" ht="24" customHeight="1" x14ac:dyDescent="0.15">
      <c r="A1" s="11" t="s">
        <v>88</v>
      </c>
      <c r="H1" s="29" t="s">
        <v>64</v>
      </c>
    </row>
    <row r="2" spans="1:41" s="12" customFormat="1" ht="22.5" customHeight="1" x14ac:dyDescent="0.15">
      <c r="A2" s="180" t="s">
        <v>111</v>
      </c>
      <c r="B2" s="180"/>
      <c r="C2" s="180"/>
      <c r="D2" s="180"/>
      <c r="E2" s="180"/>
      <c r="F2" s="180"/>
      <c r="G2" s="180"/>
      <c r="H2" s="118" t="s">
        <v>82</v>
      </c>
      <c r="N2" s="12" t="s">
        <v>83</v>
      </c>
    </row>
    <row r="3" spans="1:41" s="12" customFormat="1" x14ac:dyDescent="0.15">
      <c r="A3" s="15"/>
      <c r="B3" s="8" t="s">
        <v>9</v>
      </c>
      <c r="C3" s="151"/>
      <c r="D3" s="151"/>
      <c r="E3" s="151"/>
      <c r="F3" s="151"/>
      <c r="G3" s="43"/>
      <c r="H3" s="43"/>
      <c r="I3" s="23"/>
    </row>
    <row r="4" spans="1:41" s="12" customFormat="1" x14ac:dyDescent="0.15">
      <c r="A4" s="15"/>
      <c r="B4" s="8" t="s">
        <v>48</v>
      </c>
      <c r="C4" s="152"/>
      <c r="D4" s="152"/>
      <c r="E4" s="152"/>
      <c r="F4" s="152"/>
      <c r="G4" s="43"/>
      <c r="H4" s="43"/>
      <c r="I4" s="23"/>
    </row>
    <row r="5" spans="1:41" s="12" customFormat="1" ht="7.5" customHeight="1" thickBot="1" x14ac:dyDescent="0.2">
      <c r="B5" s="4"/>
      <c r="C5" s="13"/>
      <c r="D5" s="13"/>
      <c r="E5" s="13"/>
      <c r="F5" s="13"/>
      <c r="G5" s="3"/>
      <c r="H5" s="32"/>
      <c r="I5" s="32"/>
      <c r="J5" s="32"/>
      <c r="K5" s="32"/>
    </row>
    <row r="6" spans="1:41" s="12" customFormat="1" ht="19.5" customHeight="1" x14ac:dyDescent="0.15">
      <c r="B6" s="30" t="s">
        <v>67</v>
      </c>
      <c r="C6" s="95"/>
      <c r="D6" s="44"/>
      <c r="E6" s="181" t="s">
        <v>73</v>
      </c>
      <c r="F6" s="182"/>
      <c r="G6" s="183"/>
      <c r="H6" s="184"/>
      <c r="I6" s="13"/>
      <c r="J6" s="32"/>
      <c r="K6" s="32"/>
    </row>
    <row r="7" spans="1:41" s="12" customFormat="1" ht="19.5" customHeight="1" thickBot="1" x14ac:dyDescent="0.2">
      <c r="B7" s="31" t="s">
        <v>68</v>
      </c>
      <c r="C7" s="96"/>
      <c r="D7" s="44"/>
      <c r="E7" s="185" t="s">
        <v>74</v>
      </c>
      <c r="F7" s="186"/>
      <c r="G7" s="187"/>
      <c r="H7" s="188"/>
      <c r="I7" s="32"/>
      <c r="J7" s="32"/>
      <c r="K7" s="32"/>
    </row>
    <row r="8" spans="1:41" s="12" customFormat="1" ht="7.5" customHeight="1" x14ac:dyDescent="0.15">
      <c r="B8" s="4"/>
      <c r="C8" s="13"/>
      <c r="D8" s="13"/>
      <c r="E8" s="13"/>
      <c r="F8" s="13"/>
      <c r="G8" s="3"/>
      <c r="H8" s="32"/>
      <c r="I8" s="32"/>
      <c r="J8" s="32"/>
      <c r="K8" s="32"/>
    </row>
    <row r="9" spans="1:41" s="12" customFormat="1" ht="19.5" x14ac:dyDescent="0.15">
      <c r="A9" s="14" t="s">
        <v>54</v>
      </c>
      <c r="B9" s="7"/>
      <c r="C9" s="15"/>
      <c r="D9" s="15"/>
      <c r="E9" s="15"/>
      <c r="F9" s="15"/>
      <c r="G9" s="16"/>
      <c r="H9" s="15"/>
    </row>
    <row r="10" spans="1:41" ht="19.5" customHeight="1" x14ac:dyDescent="0.15">
      <c r="A10" s="197" t="s">
        <v>55</v>
      </c>
      <c r="B10" s="197"/>
      <c r="C10" s="197"/>
      <c r="D10" s="197"/>
      <c r="E10" s="197"/>
      <c r="F10" s="197"/>
      <c r="G10" s="197"/>
      <c r="H10" s="197"/>
    </row>
    <row r="11" spans="1:41" x14ac:dyDescent="0.15">
      <c r="A11" s="145"/>
      <c r="B11" s="133" t="s">
        <v>56</v>
      </c>
      <c r="C11" s="133"/>
      <c r="D11" s="133"/>
      <c r="E11" s="133"/>
      <c r="F11" s="133"/>
      <c r="G11" s="133"/>
      <c r="H11" s="133"/>
    </row>
    <row r="12" spans="1:41" x14ac:dyDescent="0.15">
      <c r="A12" s="146"/>
      <c r="B12" s="106" t="s">
        <v>93</v>
      </c>
      <c r="C12" s="103"/>
      <c r="D12" s="147" t="str">
        <f>IF(C12="","⇐必ず入力してください","")</f>
        <v>⇐必ず入力してください</v>
      </c>
      <c r="E12" s="147"/>
      <c r="F12" s="147"/>
      <c r="G12" s="104"/>
      <c r="H12" s="105"/>
    </row>
    <row r="13" spans="1:41" x14ac:dyDescent="0.15">
      <c r="A13" s="17"/>
      <c r="B13" s="140" t="s">
        <v>57</v>
      </c>
      <c r="C13" s="140"/>
      <c r="D13" s="140"/>
      <c r="E13" s="140"/>
      <c r="F13" s="140"/>
      <c r="G13" s="140"/>
      <c r="H13" s="140"/>
    </row>
    <row r="14" spans="1:41" x14ac:dyDescent="0.15">
      <c r="A14" s="17"/>
      <c r="B14" s="148" t="s">
        <v>84</v>
      </c>
      <c r="C14" s="149"/>
      <c r="D14" s="149"/>
      <c r="E14" s="149"/>
      <c r="F14" s="149"/>
      <c r="G14" s="149"/>
      <c r="H14" s="150"/>
    </row>
    <row r="15" spans="1:41" x14ac:dyDescent="0.15">
      <c r="A15" s="17"/>
      <c r="B15" s="140" t="s">
        <v>62</v>
      </c>
      <c r="C15" s="140"/>
      <c r="D15" s="140"/>
      <c r="E15" s="140"/>
      <c r="F15" s="140"/>
      <c r="G15" s="140"/>
      <c r="H15" s="140"/>
    </row>
    <row r="16" spans="1:41" ht="10.5" customHeight="1" x14ac:dyDescent="0.15">
      <c r="A16" s="15"/>
      <c r="B16" s="9"/>
      <c r="C16" s="15"/>
      <c r="D16" s="15"/>
      <c r="E16" s="15"/>
      <c r="F16" s="15"/>
      <c r="G16" s="16"/>
      <c r="H16" s="15"/>
      <c r="AO16" s="1" t="b">
        <v>1</v>
      </c>
    </row>
    <row r="17" spans="1:41" ht="19.5" thickBot="1" x14ac:dyDescent="0.2">
      <c r="A17" s="14" t="s">
        <v>59</v>
      </c>
      <c r="B17" s="10"/>
      <c r="C17" s="15"/>
      <c r="D17" s="15"/>
      <c r="E17" s="15"/>
      <c r="F17" s="15"/>
      <c r="G17" s="47"/>
      <c r="H17" s="15"/>
    </row>
    <row r="18" spans="1:41" ht="30" customHeight="1" thickTop="1" thickBot="1" x14ac:dyDescent="0.2">
      <c r="A18" s="25"/>
      <c r="B18" s="189" t="s">
        <v>53</v>
      </c>
      <c r="C18" s="189"/>
      <c r="D18" s="56"/>
      <c r="E18" s="190" t="s">
        <v>85</v>
      </c>
      <c r="F18" s="190"/>
      <c r="G18" s="98">
        <f>SUM(G20:G119)</f>
        <v>0</v>
      </c>
      <c r="H18" s="99">
        <f>SUM(H20:H119)</f>
        <v>0</v>
      </c>
      <c r="I18" s="49"/>
    </row>
    <row r="19" spans="1:41" x14ac:dyDescent="0.15">
      <c r="A19" s="94" t="s">
        <v>0</v>
      </c>
      <c r="B19" s="97" t="s">
        <v>1</v>
      </c>
      <c r="C19" s="97" t="s">
        <v>2</v>
      </c>
      <c r="D19" s="191" t="s">
        <v>14</v>
      </c>
      <c r="E19" s="192"/>
      <c r="F19" s="97" t="s">
        <v>6</v>
      </c>
      <c r="G19" s="80" t="s">
        <v>86</v>
      </c>
      <c r="H19" s="97" t="s">
        <v>3</v>
      </c>
    </row>
    <row r="20" spans="1:41" x14ac:dyDescent="0.15">
      <c r="A20" s="19">
        <v>1</v>
      </c>
      <c r="B20" s="88"/>
      <c r="C20" s="88"/>
      <c r="D20" s="193"/>
      <c r="E20" s="194"/>
      <c r="F20" s="45"/>
      <c r="G20" s="46"/>
      <c r="H20" s="36">
        <f>ROUNDDOWN(F20*G20,0)</f>
        <v>0</v>
      </c>
    </row>
    <row r="21" spans="1:41" x14ac:dyDescent="0.15">
      <c r="A21" s="19">
        <v>2</v>
      </c>
      <c r="B21" s="88"/>
      <c r="C21" s="88"/>
      <c r="D21" s="195"/>
      <c r="E21" s="196"/>
      <c r="F21" s="45"/>
      <c r="G21" s="46"/>
      <c r="H21" s="37">
        <f t="shared" ref="H21:H39" si="0">ROUNDDOWN(F21*G21,0)</f>
        <v>0</v>
      </c>
    </row>
    <row r="22" spans="1:41" x14ac:dyDescent="0.15">
      <c r="A22" s="19">
        <v>3</v>
      </c>
      <c r="B22" s="88"/>
      <c r="C22" s="88"/>
      <c r="D22" s="195"/>
      <c r="E22" s="196"/>
      <c r="F22" s="45"/>
      <c r="G22" s="46"/>
      <c r="H22" s="37">
        <f t="shared" si="0"/>
        <v>0</v>
      </c>
    </row>
    <row r="23" spans="1:41" x14ac:dyDescent="0.15">
      <c r="A23" s="19">
        <v>4</v>
      </c>
      <c r="B23" s="89"/>
      <c r="C23" s="89"/>
      <c r="D23" s="195"/>
      <c r="E23" s="196"/>
      <c r="F23" s="45"/>
      <c r="G23" s="46"/>
      <c r="H23" s="37">
        <f t="shared" si="0"/>
        <v>0</v>
      </c>
    </row>
    <row r="24" spans="1:41" x14ac:dyDescent="0.15">
      <c r="A24" s="19">
        <v>5</v>
      </c>
      <c r="B24" s="89"/>
      <c r="C24" s="89"/>
      <c r="D24" s="195"/>
      <c r="E24" s="196"/>
      <c r="F24" s="45"/>
      <c r="G24" s="46"/>
      <c r="H24" s="37">
        <f t="shared" si="0"/>
        <v>0</v>
      </c>
    </row>
    <row r="25" spans="1:41" x14ac:dyDescent="0.15">
      <c r="A25" s="19">
        <v>6</v>
      </c>
      <c r="B25" s="89"/>
      <c r="C25" s="89"/>
      <c r="D25" s="195"/>
      <c r="E25" s="196"/>
      <c r="F25" s="45"/>
      <c r="G25" s="46"/>
      <c r="H25" s="37">
        <f t="shared" si="0"/>
        <v>0</v>
      </c>
    </row>
    <row r="26" spans="1:41" x14ac:dyDescent="0.15">
      <c r="A26" s="19">
        <v>7</v>
      </c>
      <c r="B26" s="89"/>
      <c r="C26" s="89"/>
      <c r="D26" s="195"/>
      <c r="E26" s="196"/>
      <c r="F26" s="45"/>
      <c r="G26" s="46"/>
      <c r="H26" s="37">
        <f t="shared" si="0"/>
        <v>0</v>
      </c>
    </row>
    <row r="27" spans="1:41" x14ac:dyDescent="0.15">
      <c r="A27" s="19">
        <v>8</v>
      </c>
      <c r="B27" s="89"/>
      <c r="C27" s="89"/>
      <c r="D27" s="195"/>
      <c r="E27" s="196"/>
      <c r="F27" s="45"/>
      <c r="G27" s="46"/>
      <c r="H27" s="37">
        <f t="shared" si="0"/>
        <v>0</v>
      </c>
    </row>
    <row r="28" spans="1:41" x14ac:dyDescent="0.15">
      <c r="A28" s="19">
        <v>9</v>
      </c>
      <c r="B28" s="89"/>
      <c r="C28" s="89"/>
      <c r="D28" s="195"/>
      <c r="E28" s="196"/>
      <c r="F28" s="45"/>
      <c r="G28" s="46"/>
      <c r="H28" s="37">
        <f t="shared" si="0"/>
        <v>0</v>
      </c>
    </row>
    <row r="29" spans="1:41" x14ac:dyDescent="0.15">
      <c r="A29" s="19">
        <v>10</v>
      </c>
      <c r="B29" s="89"/>
      <c r="C29" s="89"/>
      <c r="D29" s="195"/>
      <c r="E29" s="196"/>
      <c r="F29" s="45"/>
      <c r="G29" s="46"/>
      <c r="H29" s="37">
        <f t="shared" si="0"/>
        <v>0</v>
      </c>
    </row>
    <row r="30" spans="1:41" x14ac:dyDescent="0.15">
      <c r="A30" s="19">
        <v>11</v>
      </c>
      <c r="B30" s="89"/>
      <c r="C30" s="89"/>
      <c r="D30" s="195"/>
      <c r="E30" s="196"/>
      <c r="F30" s="45"/>
      <c r="G30" s="46"/>
      <c r="H30" s="37">
        <f t="shared" si="0"/>
        <v>0</v>
      </c>
    </row>
    <row r="31" spans="1:41" s="12" customFormat="1" x14ac:dyDescent="0.15">
      <c r="A31" s="19">
        <v>12</v>
      </c>
      <c r="B31" s="89"/>
      <c r="C31" s="89"/>
      <c r="D31" s="195"/>
      <c r="E31" s="196"/>
      <c r="F31" s="45"/>
      <c r="G31" s="46"/>
      <c r="H31" s="37">
        <f t="shared" si="0"/>
        <v>0</v>
      </c>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row>
    <row r="32" spans="1:41" s="12" customFormat="1" x14ac:dyDescent="0.15">
      <c r="A32" s="19">
        <v>13</v>
      </c>
      <c r="B32" s="89"/>
      <c r="C32" s="89"/>
      <c r="D32" s="195"/>
      <c r="E32" s="196"/>
      <c r="F32" s="45"/>
      <c r="G32" s="46"/>
      <c r="H32" s="37">
        <f t="shared" si="0"/>
        <v>0</v>
      </c>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row>
    <row r="33" spans="1:41" s="12" customFormat="1" x14ac:dyDescent="0.15">
      <c r="A33" s="19">
        <v>14</v>
      </c>
      <c r="B33" s="89"/>
      <c r="C33" s="89"/>
      <c r="D33" s="195"/>
      <c r="E33" s="196"/>
      <c r="F33" s="45"/>
      <c r="G33" s="46"/>
      <c r="H33" s="37">
        <f t="shared" si="0"/>
        <v>0</v>
      </c>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row>
    <row r="34" spans="1:41" s="12" customFormat="1" x14ac:dyDescent="0.15">
      <c r="A34" s="19">
        <v>15</v>
      </c>
      <c r="B34" s="89"/>
      <c r="C34" s="89"/>
      <c r="D34" s="195"/>
      <c r="E34" s="196"/>
      <c r="F34" s="45"/>
      <c r="G34" s="46"/>
      <c r="H34" s="37">
        <f t="shared" si="0"/>
        <v>0</v>
      </c>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row>
    <row r="35" spans="1:41" s="12" customFormat="1" x14ac:dyDescent="0.15">
      <c r="A35" s="19">
        <v>16</v>
      </c>
      <c r="B35" s="89"/>
      <c r="C35" s="89"/>
      <c r="D35" s="195"/>
      <c r="E35" s="196"/>
      <c r="F35" s="45"/>
      <c r="G35" s="46"/>
      <c r="H35" s="37">
        <f t="shared" si="0"/>
        <v>0</v>
      </c>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row>
    <row r="36" spans="1:41" s="12" customFormat="1" x14ac:dyDescent="0.15">
      <c r="A36" s="19">
        <v>17</v>
      </c>
      <c r="B36" s="89"/>
      <c r="C36" s="89"/>
      <c r="D36" s="195"/>
      <c r="E36" s="196"/>
      <c r="F36" s="45"/>
      <c r="G36" s="46"/>
      <c r="H36" s="37">
        <f t="shared" si="0"/>
        <v>0</v>
      </c>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row>
    <row r="37" spans="1:41" s="12" customFormat="1" x14ac:dyDescent="0.15">
      <c r="A37" s="19">
        <v>18</v>
      </c>
      <c r="B37" s="89"/>
      <c r="C37" s="89"/>
      <c r="D37" s="195"/>
      <c r="E37" s="196"/>
      <c r="F37" s="45"/>
      <c r="G37" s="46"/>
      <c r="H37" s="37">
        <f t="shared" si="0"/>
        <v>0</v>
      </c>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row>
    <row r="38" spans="1:41" s="12" customFormat="1" x14ac:dyDescent="0.15">
      <c r="A38" s="19">
        <v>19</v>
      </c>
      <c r="B38" s="89"/>
      <c r="C38" s="89"/>
      <c r="D38" s="195"/>
      <c r="E38" s="196"/>
      <c r="F38" s="45"/>
      <c r="G38" s="46"/>
      <c r="H38" s="37">
        <f t="shared" si="0"/>
        <v>0</v>
      </c>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row>
    <row r="39" spans="1:41" s="12" customFormat="1" x14ac:dyDescent="0.15">
      <c r="A39" s="19">
        <v>20</v>
      </c>
      <c r="B39" s="89"/>
      <c r="C39" s="89"/>
      <c r="D39" s="195"/>
      <c r="E39" s="196"/>
      <c r="F39" s="45"/>
      <c r="G39" s="46"/>
      <c r="H39" s="37">
        <f t="shared" si="0"/>
        <v>0</v>
      </c>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row>
    <row r="40" spans="1:41" s="12" customFormat="1" x14ac:dyDescent="0.15">
      <c r="A40" s="19">
        <v>21</v>
      </c>
      <c r="B40" s="88"/>
      <c r="C40" s="88"/>
      <c r="D40" s="195"/>
      <c r="E40" s="196"/>
      <c r="F40" s="45"/>
      <c r="G40" s="46"/>
      <c r="H40" s="36">
        <f>ROUNDDOWN(F40*G40,0)</f>
        <v>0</v>
      </c>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row>
    <row r="41" spans="1:41" s="12" customFormat="1" x14ac:dyDescent="0.15">
      <c r="A41" s="19">
        <v>22</v>
      </c>
      <c r="B41" s="88"/>
      <c r="C41" s="88"/>
      <c r="D41" s="195"/>
      <c r="E41" s="196"/>
      <c r="F41" s="45"/>
      <c r="G41" s="46"/>
      <c r="H41" s="37">
        <f t="shared" ref="H41:H59" si="1">ROUNDDOWN(F41*G41,0)</f>
        <v>0</v>
      </c>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row>
    <row r="42" spans="1:41" s="12" customFormat="1" x14ac:dyDescent="0.15">
      <c r="A42" s="19">
        <v>23</v>
      </c>
      <c r="B42" s="88"/>
      <c r="C42" s="88"/>
      <c r="D42" s="195"/>
      <c r="E42" s="196"/>
      <c r="F42" s="45"/>
      <c r="G42" s="46"/>
      <c r="H42" s="37">
        <f t="shared" si="1"/>
        <v>0</v>
      </c>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row>
    <row r="43" spans="1:41" s="12" customFormat="1" x14ac:dyDescent="0.15">
      <c r="A43" s="19">
        <v>24</v>
      </c>
      <c r="B43" s="89"/>
      <c r="C43" s="89"/>
      <c r="D43" s="195"/>
      <c r="E43" s="196"/>
      <c r="F43" s="45"/>
      <c r="G43" s="46"/>
      <c r="H43" s="37">
        <f t="shared" si="1"/>
        <v>0</v>
      </c>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row>
    <row r="44" spans="1:41" s="12" customFormat="1" x14ac:dyDescent="0.15">
      <c r="A44" s="19">
        <v>25</v>
      </c>
      <c r="B44" s="89"/>
      <c r="C44" s="89"/>
      <c r="D44" s="195"/>
      <c r="E44" s="196"/>
      <c r="F44" s="45"/>
      <c r="G44" s="46"/>
      <c r="H44" s="37">
        <f t="shared" si="1"/>
        <v>0</v>
      </c>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row>
    <row r="45" spans="1:41" s="12" customFormat="1" x14ac:dyDescent="0.15">
      <c r="A45" s="19">
        <v>26</v>
      </c>
      <c r="B45" s="89"/>
      <c r="C45" s="89"/>
      <c r="D45" s="195"/>
      <c r="E45" s="196"/>
      <c r="F45" s="45"/>
      <c r="G45" s="46"/>
      <c r="H45" s="37">
        <f t="shared" si="1"/>
        <v>0</v>
      </c>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row>
    <row r="46" spans="1:41" s="12" customFormat="1" x14ac:dyDescent="0.15">
      <c r="A46" s="19">
        <v>27</v>
      </c>
      <c r="B46" s="89"/>
      <c r="C46" s="89"/>
      <c r="D46" s="195"/>
      <c r="E46" s="196"/>
      <c r="F46" s="45"/>
      <c r="G46" s="46"/>
      <c r="H46" s="37">
        <f t="shared" si="1"/>
        <v>0</v>
      </c>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row>
    <row r="47" spans="1:41" s="12" customFormat="1" x14ac:dyDescent="0.15">
      <c r="A47" s="19">
        <v>28</v>
      </c>
      <c r="B47" s="89"/>
      <c r="C47" s="89"/>
      <c r="D47" s="195"/>
      <c r="E47" s="196"/>
      <c r="F47" s="45"/>
      <c r="G47" s="46"/>
      <c r="H47" s="37">
        <f t="shared" si="1"/>
        <v>0</v>
      </c>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row>
    <row r="48" spans="1:41" s="12" customFormat="1" x14ac:dyDescent="0.15">
      <c r="A48" s="19">
        <v>29</v>
      </c>
      <c r="B48" s="89"/>
      <c r="C48" s="89"/>
      <c r="D48" s="195"/>
      <c r="E48" s="196"/>
      <c r="F48" s="45"/>
      <c r="G48" s="46"/>
      <c r="H48" s="37">
        <f t="shared" si="1"/>
        <v>0</v>
      </c>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row>
    <row r="49" spans="1:41" s="12" customFormat="1" x14ac:dyDescent="0.15">
      <c r="A49" s="19">
        <v>30</v>
      </c>
      <c r="B49" s="89"/>
      <c r="C49" s="89"/>
      <c r="D49" s="195"/>
      <c r="E49" s="196"/>
      <c r="F49" s="45"/>
      <c r="G49" s="46"/>
      <c r="H49" s="37">
        <f t="shared" si="1"/>
        <v>0</v>
      </c>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row>
    <row r="50" spans="1:41" s="12" customFormat="1" x14ac:dyDescent="0.15">
      <c r="A50" s="19">
        <v>31</v>
      </c>
      <c r="B50" s="89"/>
      <c r="C50" s="89"/>
      <c r="D50" s="195"/>
      <c r="E50" s="196"/>
      <c r="F50" s="45"/>
      <c r="G50" s="46"/>
      <c r="H50" s="37">
        <f t="shared" si="1"/>
        <v>0</v>
      </c>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row>
    <row r="51" spans="1:41" s="12" customFormat="1" x14ac:dyDescent="0.15">
      <c r="A51" s="19">
        <v>32</v>
      </c>
      <c r="B51" s="89"/>
      <c r="C51" s="89"/>
      <c r="D51" s="195"/>
      <c r="E51" s="196"/>
      <c r="F51" s="45"/>
      <c r="G51" s="46"/>
      <c r="H51" s="37">
        <f t="shared" si="1"/>
        <v>0</v>
      </c>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row>
    <row r="52" spans="1:41" s="12" customFormat="1" x14ac:dyDescent="0.15">
      <c r="A52" s="19">
        <v>33</v>
      </c>
      <c r="B52" s="89"/>
      <c r="C52" s="89"/>
      <c r="D52" s="195"/>
      <c r="E52" s="196"/>
      <c r="F52" s="45"/>
      <c r="G52" s="46"/>
      <c r="H52" s="37">
        <f t="shared" si="1"/>
        <v>0</v>
      </c>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row>
    <row r="53" spans="1:41" s="12" customFormat="1" x14ac:dyDescent="0.15">
      <c r="A53" s="19">
        <v>34</v>
      </c>
      <c r="B53" s="89"/>
      <c r="C53" s="89"/>
      <c r="D53" s="195"/>
      <c r="E53" s="196"/>
      <c r="F53" s="45"/>
      <c r="G53" s="46"/>
      <c r="H53" s="37">
        <f t="shared" si="1"/>
        <v>0</v>
      </c>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row>
    <row r="54" spans="1:41" s="12" customFormat="1" x14ac:dyDescent="0.15">
      <c r="A54" s="19">
        <v>35</v>
      </c>
      <c r="B54" s="89"/>
      <c r="C54" s="89"/>
      <c r="D54" s="195"/>
      <c r="E54" s="196"/>
      <c r="F54" s="45"/>
      <c r="G54" s="46"/>
      <c r="H54" s="37">
        <f t="shared" si="1"/>
        <v>0</v>
      </c>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row>
    <row r="55" spans="1:41" s="12" customFormat="1" x14ac:dyDescent="0.15">
      <c r="A55" s="19">
        <v>36</v>
      </c>
      <c r="B55" s="89"/>
      <c r="C55" s="89"/>
      <c r="D55" s="195"/>
      <c r="E55" s="196"/>
      <c r="F55" s="45"/>
      <c r="G55" s="46"/>
      <c r="H55" s="37">
        <f t="shared" si="1"/>
        <v>0</v>
      </c>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row>
    <row r="56" spans="1:41" s="12" customFormat="1" x14ac:dyDescent="0.15">
      <c r="A56" s="19">
        <v>37</v>
      </c>
      <c r="B56" s="89"/>
      <c r="C56" s="89"/>
      <c r="D56" s="195"/>
      <c r="E56" s="196"/>
      <c r="F56" s="45"/>
      <c r="G56" s="46"/>
      <c r="H56" s="37">
        <f t="shared" si="1"/>
        <v>0</v>
      </c>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row>
    <row r="57" spans="1:41" s="12" customFormat="1" x14ac:dyDescent="0.15">
      <c r="A57" s="19">
        <v>38</v>
      </c>
      <c r="B57" s="89"/>
      <c r="C57" s="89"/>
      <c r="D57" s="195"/>
      <c r="E57" s="196"/>
      <c r="F57" s="45"/>
      <c r="G57" s="46"/>
      <c r="H57" s="37">
        <f t="shared" si="1"/>
        <v>0</v>
      </c>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row>
    <row r="58" spans="1:41" s="12" customFormat="1" x14ac:dyDescent="0.15">
      <c r="A58" s="19">
        <v>39</v>
      </c>
      <c r="B58" s="89"/>
      <c r="C58" s="89"/>
      <c r="D58" s="195"/>
      <c r="E58" s="196"/>
      <c r="F58" s="45"/>
      <c r="G58" s="46"/>
      <c r="H58" s="37">
        <f t="shared" si="1"/>
        <v>0</v>
      </c>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row>
    <row r="59" spans="1:41" s="12" customFormat="1" x14ac:dyDescent="0.15">
      <c r="A59" s="19">
        <v>40</v>
      </c>
      <c r="B59" s="89"/>
      <c r="C59" s="89"/>
      <c r="D59" s="195"/>
      <c r="E59" s="196"/>
      <c r="F59" s="45"/>
      <c r="G59" s="46"/>
      <c r="H59" s="37">
        <f t="shared" si="1"/>
        <v>0</v>
      </c>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row>
    <row r="60" spans="1:41" s="12" customFormat="1" x14ac:dyDescent="0.15">
      <c r="A60" s="19">
        <v>41</v>
      </c>
      <c r="B60" s="88"/>
      <c r="C60" s="88"/>
      <c r="D60" s="195"/>
      <c r="E60" s="196"/>
      <c r="F60" s="45"/>
      <c r="G60" s="46"/>
      <c r="H60" s="36">
        <f>ROUNDDOWN(F60*G60,0)</f>
        <v>0</v>
      </c>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row>
    <row r="61" spans="1:41" s="12" customFormat="1" x14ac:dyDescent="0.15">
      <c r="A61" s="19">
        <v>42</v>
      </c>
      <c r="B61" s="88"/>
      <c r="C61" s="88"/>
      <c r="D61" s="195"/>
      <c r="E61" s="196"/>
      <c r="F61" s="45"/>
      <c r="G61" s="46"/>
      <c r="H61" s="37">
        <f t="shared" ref="H61:H69" si="2">ROUNDDOWN(F61*G61,0)</f>
        <v>0</v>
      </c>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row>
    <row r="62" spans="1:41" s="12" customFormat="1" x14ac:dyDescent="0.15">
      <c r="A62" s="19">
        <v>43</v>
      </c>
      <c r="B62" s="88"/>
      <c r="C62" s="88"/>
      <c r="D62" s="195"/>
      <c r="E62" s="196"/>
      <c r="F62" s="45"/>
      <c r="G62" s="46"/>
      <c r="H62" s="37">
        <f t="shared" si="2"/>
        <v>0</v>
      </c>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row>
    <row r="63" spans="1:41" s="12" customFormat="1" x14ac:dyDescent="0.15">
      <c r="A63" s="19">
        <v>44</v>
      </c>
      <c r="B63" s="89"/>
      <c r="C63" s="89"/>
      <c r="D63" s="195"/>
      <c r="E63" s="196"/>
      <c r="F63" s="45"/>
      <c r="G63" s="46"/>
      <c r="H63" s="37">
        <f t="shared" si="2"/>
        <v>0</v>
      </c>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row>
    <row r="64" spans="1:41" s="12" customFormat="1" x14ac:dyDescent="0.15">
      <c r="A64" s="19">
        <v>45</v>
      </c>
      <c r="B64" s="89"/>
      <c r="C64" s="89"/>
      <c r="D64" s="195"/>
      <c r="E64" s="196"/>
      <c r="F64" s="45"/>
      <c r="G64" s="46"/>
      <c r="H64" s="37">
        <f t="shared" si="2"/>
        <v>0</v>
      </c>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row>
    <row r="65" spans="1:41" s="12" customFormat="1" x14ac:dyDescent="0.15">
      <c r="A65" s="19">
        <v>46</v>
      </c>
      <c r="B65" s="89"/>
      <c r="C65" s="89"/>
      <c r="D65" s="195"/>
      <c r="E65" s="196"/>
      <c r="F65" s="45"/>
      <c r="G65" s="46"/>
      <c r="H65" s="37">
        <f t="shared" si="2"/>
        <v>0</v>
      </c>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row>
    <row r="66" spans="1:41" s="12" customFormat="1" x14ac:dyDescent="0.15">
      <c r="A66" s="19">
        <v>47</v>
      </c>
      <c r="B66" s="89"/>
      <c r="C66" s="89"/>
      <c r="D66" s="195"/>
      <c r="E66" s="196"/>
      <c r="F66" s="45"/>
      <c r="G66" s="46"/>
      <c r="H66" s="37">
        <f t="shared" si="2"/>
        <v>0</v>
      </c>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row>
    <row r="67" spans="1:41" s="12" customFormat="1" x14ac:dyDescent="0.15">
      <c r="A67" s="19">
        <v>48</v>
      </c>
      <c r="B67" s="89"/>
      <c r="C67" s="89"/>
      <c r="D67" s="195"/>
      <c r="E67" s="196"/>
      <c r="F67" s="45"/>
      <c r="G67" s="46"/>
      <c r="H67" s="37">
        <f t="shared" si="2"/>
        <v>0</v>
      </c>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row>
    <row r="68" spans="1:41" s="12" customFormat="1" x14ac:dyDescent="0.15">
      <c r="A68" s="19">
        <v>49</v>
      </c>
      <c r="B68" s="89"/>
      <c r="C68" s="89"/>
      <c r="D68" s="195"/>
      <c r="E68" s="196"/>
      <c r="F68" s="45"/>
      <c r="G68" s="46"/>
      <c r="H68" s="37">
        <f t="shared" si="2"/>
        <v>0</v>
      </c>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row>
    <row r="69" spans="1:41" s="12" customFormat="1" x14ac:dyDescent="0.15">
      <c r="A69" s="19">
        <v>50</v>
      </c>
      <c r="B69" s="89"/>
      <c r="C69" s="89"/>
      <c r="D69" s="195"/>
      <c r="E69" s="196"/>
      <c r="F69" s="45"/>
      <c r="G69" s="46"/>
      <c r="H69" s="37">
        <f t="shared" si="2"/>
        <v>0</v>
      </c>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row>
    <row r="70" spans="1:41" s="12" customFormat="1" x14ac:dyDescent="0.15">
      <c r="A70" s="19">
        <v>51</v>
      </c>
      <c r="B70" s="88"/>
      <c r="C70" s="88"/>
      <c r="D70" s="195"/>
      <c r="E70" s="196"/>
      <c r="F70" s="45"/>
      <c r="G70" s="46"/>
      <c r="H70" s="36">
        <f>ROUNDDOWN(F70*G70,0)</f>
        <v>0</v>
      </c>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row>
    <row r="71" spans="1:41" s="12" customFormat="1" x14ac:dyDescent="0.15">
      <c r="A71" s="19">
        <v>52</v>
      </c>
      <c r="B71" s="88"/>
      <c r="C71" s="88"/>
      <c r="D71" s="195"/>
      <c r="E71" s="196"/>
      <c r="F71" s="45"/>
      <c r="G71" s="46"/>
      <c r="H71" s="37">
        <f t="shared" ref="H71:H89" si="3">ROUNDDOWN(F71*G71,0)</f>
        <v>0</v>
      </c>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row>
    <row r="72" spans="1:41" s="12" customFormat="1" x14ac:dyDescent="0.15">
      <c r="A72" s="19">
        <v>53</v>
      </c>
      <c r="B72" s="88"/>
      <c r="C72" s="88"/>
      <c r="D72" s="195"/>
      <c r="E72" s="196"/>
      <c r="F72" s="45"/>
      <c r="G72" s="46"/>
      <c r="H72" s="37">
        <f t="shared" si="3"/>
        <v>0</v>
      </c>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row>
    <row r="73" spans="1:41" s="12" customFormat="1" x14ac:dyDescent="0.15">
      <c r="A73" s="19">
        <v>54</v>
      </c>
      <c r="B73" s="89"/>
      <c r="C73" s="89"/>
      <c r="D73" s="195"/>
      <c r="E73" s="196"/>
      <c r="F73" s="45"/>
      <c r="G73" s="46"/>
      <c r="H73" s="37">
        <f t="shared" si="3"/>
        <v>0</v>
      </c>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row>
    <row r="74" spans="1:41" s="12" customFormat="1" x14ac:dyDescent="0.15">
      <c r="A74" s="19">
        <v>55</v>
      </c>
      <c r="B74" s="89"/>
      <c r="C74" s="89"/>
      <c r="D74" s="195"/>
      <c r="E74" s="196"/>
      <c r="F74" s="45"/>
      <c r="G74" s="46"/>
      <c r="H74" s="37">
        <f t="shared" si="3"/>
        <v>0</v>
      </c>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row>
    <row r="75" spans="1:41" s="12" customFormat="1" x14ac:dyDescent="0.15">
      <c r="A75" s="19">
        <v>56</v>
      </c>
      <c r="B75" s="89"/>
      <c r="C75" s="89"/>
      <c r="D75" s="195"/>
      <c r="E75" s="196"/>
      <c r="F75" s="45"/>
      <c r="G75" s="46"/>
      <c r="H75" s="37">
        <f t="shared" si="3"/>
        <v>0</v>
      </c>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row>
    <row r="76" spans="1:41" s="12" customFormat="1" x14ac:dyDescent="0.15">
      <c r="A76" s="19">
        <v>57</v>
      </c>
      <c r="B76" s="89"/>
      <c r="C76" s="89"/>
      <c r="D76" s="195"/>
      <c r="E76" s="196"/>
      <c r="F76" s="45"/>
      <c r="G76" s="46"/>
      <c r="H76" s="37">
        <f t="shared" si="3"/>
        <v>0</v>
      </c>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row>
    <row r="77" spans="1:41" s="12" customFormat="1" x14ac:dyDescent="0.15">
      <c r="A77" s="19">
        <v>58</v>
      </c>
      <c r="B77" s="89"/>
      <c r="C77" s="89"/>
      <c r="D77" s="195"/>
      <c r="E77" s="196"/>
      <c r="F77" s="45"/>
      <c r="G77" s="46"/>
      <c r="H77" s="37">
        <f t="shared" si="3"/>
        <v>0</v>
      </c>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row>
    <row r="78" spans="1:41" s="12" customFormat="1" x14ac:dyDescent="0.15">
      <c r="A78" s="19">
        <v>59</v>
      </c>
      <c r="B78" s="89"/>
      <c r="C78" s="89"/>
      <c r="D78" s="195"/>
      <c r="E78" s="196"/>
      <c r="F78" s="45"/>
      <c r="G78" s="46"/>
      <c r="H78" s="37">
        <f t="shared" si="3"/>
        <v>0</v>
      </c>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row>
    <row r="79" spans="1:41" s="12" customFormat="1" x14ac:dyDescent="0.15">
      <c r="A79" s="19">
        <v>60</v>
      </c>
      <c r="B79" s="89"/>
      <c r="C79" s="89"/>
      <c r="D79" s="195"/>
      <c r="E79" s="196"/>
      <c r="F79" s="45"/>
      <c r="G79" s="46"/>
      <c r="H79" s="37">
        <f t="shared" si="3"/>
        <v>0</v>
      </c>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row>
    <row r="80" spans="1:41" s="12" customFormat="1" x14ac:dyDescent="0.15">
      <c r="A80" s="19">
        <v>61</v>
      </c>
      <c r="B80" s="89"/>
      <c r="C80" s="89"/>
      <c r="D80" s="195"/>
      <c r="E80" s="196"/>
      <c r="F80" s="45"/>
      <c r="G80" s="46"/>
      <c r="H80" s="37">
        <f t="shared" si="3"/>
        <v>0</v>
      </c>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row>
    <row r="81" spans="1:41" s="12" customFormat="1" x14ac:dyDescent="0.15">
      <c r="A81" s="19">
        <v>62</v>
      </c>
      <c r="B81" s="89"/>
      <c r="C81" s="89"/>
      <c r="D81" s="195"/>
      <c r="E81" s="196"/>
      <c r="F81" s="45"/>
      <c r="G81" s="46"/>
      <c r="H81" s="37">
        <f t="shared" si="3"/>
        <v>0</v>
      </c>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row>
    <row r="82" spans="1:41" s="12" customFormat="1" x14ac:dyDescent="0.15">
      <c r="A82" s="19">
        <v>63</v>
      </c>
      <c r="B82" s="89"/>
      <c r="C82" s="89"/>
      <c r="D82" s="195"/>
      <c r="E82" s="196"/>
      <c r="F82" s="45"/>
      <c r="G82" s="46"/>
      <c r="H82" s="37">
        <f t="shared" si="3"/>
        <v>0</v>
      </c>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row>
    <row r="83" spans="1:41" s="12" customFormat="1" x14ac:dyDescent="0.15">
      <c r="A83" s="19">
        <v>64</v>
      </c>
      <c r="B83" s="89"/>
      <c r="C83" s="89"/>
      <c r="D83" s="195"/>
      <c r="E83" s="196"/>
      <c r="F83" s="45"/>
      <c r="G83" s="46"/>
      <c r="H83" s="37">
        <f t="shared" si="3"/>
        <v>0</v>
      </c>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row>
    <row r="84" spans="1:41" s="12" customFormat="1" x14ac:dyDescent="0.15">
      <c r="A84" s="19">
        <v>65</v>
      </c>
      <c r="B84" s="89"/>
      <c r="C84" s="89"/>
      <c r="D84" s="195"/>
      <c r="E84" s="196"/>
      <c r="F84" s="45"/>
      <c r="G84" s="46"/>
      <c r="H84" s="37">
        <f t="shared" si="3"/>
        <v>0</v>
      </c>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row>
    <row r="85" spans="1:41" s="12" customFormat="1" x14ac:dyDescent="0.15">
      <c r="A85" s="19">
        <v>66</v>
      </c>
      <c r="B85" s="89"/>
      <c r="C85" s="89"/>
      <c r="D85" s="195"/>
      <c r="E85" s="196"/>
      <c r="F85" s="45"/>
      <c r="G85" s="46"/>
      <c r="H85" s="37">
        <f t="shared" si="3"/>
        <v>0</v>
      </c>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row>
    <row r="86" spans="1:41" s="12" customFormat="1" x14ac:dyDescent="0.15">
      <c r="A86" s="19">
        <v>67</v>
      </c>
      <c r="B86" s="89"/>
      <c r="C86" s="89"/>
      <c r="D86" s="195"/>
      <c r="E86" s="196"/>
      <c r="F86" s="45"/>
      <c r="G86" s="46"/>
      <c r="H86" s="37">
        <f t="shared" si="3"/>
        <v>0</v>
      </c>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row>
    <row r="87" spans="1:41" s="12" customFormat="1" x14ac:dyDescent="0.15">
      <c r="A87" s="19">
        <v>68</v>
      </c>
      <c r="B87" s="89"/>
      <c r="C87" s="89"/>
      <c r="D87" s="195"/>
      <c r="E87" s="196"/>
      <c r="F87" s="45"/>
      <c r="G87" s="46"/>
      <c r="H87" s="37">
        <f t="shared" si="3"/>
        <v>0</v>
      </c>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row>
    <row r="88" spans="1:41" s="12" customFormat="1" x14ac:dyDescent="0.15">
      <c r="A88" s="19">
        <v>69</v>
      </c>
      <c r="B88" s="89"/>
      <c r="C88" s="89"/>
      <c r="D88" s="195"/>
      <c r="E88" s="196"/>
      <c r="F88" s="45"/>
      <c r="G88" s="46"/>
      <c r="H88" s="37">
        <f t="shared" si="3"/>
        <v>0</v>
      </c>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row>
    <row r="89" spans="1:41" s="12" customFormat="1" x14ac:dyDescent="0.15">
      <c r="A89" s="19">
        <v>70</v>
      </c>
      <c r="B89" s="89"/>
      <c r="C89" s="89"/>
      <c r="D89" s="195"/>
      <c r="E89" s="196"/>
      <c r="F89" s="45"/>
      <c r="G89" s="46"/>
      <c r="H89" s="37">
        <f t="shared" si="3"/>
        <v>0</v>
      </c>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row>
    <row r="90" spans="1:41" s="12" customFormat="1" x14ac:dyDescent="0.15">
      <c r="A90" s="19">
        <v>71</v>
      </c>
      <c r="B90" s="88"/>
      <c r="C90" s="88"/>
      <c r="D90" s="195"/>
      <c r="E90" s="196"/>
      <c r="F90" s="45"/>
      <c r="G90" s="46"/>
      <c r="H90" s="36">
        <f>ROUNDDOWN(F90*G90,0)</f>
        <v>0</v>
      </c>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row>
    <row r="91" spans="1:41" s="12" customFormat="1" x14ac:dyDescent="0.15">
      <c r="A91" s="19">
        <v>72</v>
      </c>
      <c r="B91" s="88"/>
      <c r="C91" s="88"/>
      <c r="D91" s="195"/>
      <c r="E91" s="196"/>
      <c r="F91" s="45"/>
      <c r="G91" s="46"/>
      <c r="H91" s="37">
        <f t="shared" ref="H91:H109" si="4">ROUNDDOWN(F91*G91,0)</f>
        <v>0</v>
      </c>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row>
    <row r="92" spans="1:41" s="12" customFormat="1" x14ac:dyDescent="0.15">
      <c r="A92" s="19">
        <v>73</v>
      </c>
      <c r="B92" s="88"/>
      <c r="C92" s="88"/>
      <c r="D92" s="195"/>
      <c r="E92" s="196"/>
      <c r="F92" s="45"/>
      <c r="G92" s="46"/>
      <c r="H92" s="37">
        <f t="shared" si="4"/>
        <v>0</v>
      </c>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row>
    <row r="93" spans="1:41" s="12" customFormat="1" x14ac:dyDescent="0.15">
      <c r="A93" s="19">
        <v>74</v>
      </c>
      <c r="B93" s="89"/>
      <c r="C93" s="89"/>
      <c r="D93" s="195"/>
      <c r="E93" s="196"/>
      <c r="F93" s="45"/>
      <c r="G93" s="46"/>
      <c r="H93" s="37">
        <f t="shared" si="4"/>
        <v>0</v>
      </c>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row>
    <row r="94" spans="1:41" s="12" customFormat="1" x14ac:dyDescent="0.15">
      <c r="A94" s="19">
        <v>75</v>
      </c>
      <c r="B94" s="89"/>
      <c r="C94" s="89"/>
      <c r="D94" s="195"/>
      <c r="E94" s="196"/>
      <c r="F94" s="45"/>
      <c r="G94" s="46"/>
      <c r="H94" s="37">
        <f t="shared" si="4"/>
        <v>0</v>
      </c>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row>
    <row r="95" spans="1:41" s="12" customFormat="1" x14ac:dyDescent="0.15">
      <c r="A95" s="19">
        <v>76</v>
      </c>
      <c r="B95" s="89"/>
      <c r="C95" s="89"/>
      <c r="D95" s="195"/>
      <c r="E95" s="196"/>
      <c r="F95" s="45"/>
      <c r="G95" s="46"/>
      <c r="H95" s="37">
        <f t="shared" si="4"/>
        <v>0</v>
      </c>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row>
    <row r="96" spans="1:41" s="12" customFormat="1" x14ac:dyDescent="0.15">
      <c r="A96" s="19">
        <v>77</v>
      </c>
      <c r="B96" s="89"/>
      <c r="C96" s="89"/>
      <c r="D96" s="195"/>
      <c r="E96" s="196"/>
      <c r="F96" s="45"/>
      <c r="G96" s="46"/>
      <c r="H96" s="37">
        <f t="shared" si="4"/>
        <v>0</v>
      </c>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row>
    <row r="97" spans="1:41" s="12" customFormat="1" x14ac:dyDescent="0.15">
      <c r="A97" s="19">
        <v>78</v>
      </c>
      <c r="B97" s="89"/>
      <c r="C97" s="89"/>
      <c r="D97" s="195"/>
      <c r="E97" s="196"/>
      <c r="F97" s="45"/>
      <c r="G97" s="46"/>
      <c r="H97" s="37">
        <f t="shared" si="4"/>
        <v>0</v>
      </c>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row>
    <row r="98" spans="1:41" s="12" customFormat="1" x14ac:dyDescent="0.15">
      <c r="A98" s="19">
        <v>79</v>
      </c>
      <c r="B98" s="89"/>
      <c r="C98" s="89"/>
      <c r="D98" s="195"/>
      <c r="E98" s="196"/>
      <c r="F98" s="45"/>
      <c r="G98" s="46"/>
      <c r="H98" s="37">
        <f t="shared" si="4"/>
        <v>0</v>
      </c>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row>
    <row r="99" spans="1:41" s="12" customFormat="1" x14ac:dyDescent="0.15">
      <c r="A99" s="19">
        <v>80</v>
      </c>
      <c r="B99" s="89"/>
      <c r="C99" s="89"/>
      <c r="D99" s="195"/>
      <c r="E99" s="196"/>
      <c r="F99" s="45"/>
      <c r="G99" s="46"/>
      <c r="H99" s="37">
        <f t="shared" si="4"/>
        <v>0</v>
      </c>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row>
    <row r="100" spans="1:41" s="12" customFormat="1" x14ac:dyDescent="0.15">
      <c r="A100" s="19">
        <v>81</v>
      </c>
      <c r="B100" s="89"/>
      <c r="C100" s="89"/>
      <c r="D100" s="195"/>
      <c r="E100" s="196"/>
      <c r="F100" s="45"/>
      <c r="G100" s="46"/>
      <c r="H100" s="37">
        <f t="shared" si="4"/>
        <v>0</v>
      </c>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AO100" s="1"/>
    </row>
    <row r="101" spans="1:41" s="12" customFormat="1" x14ac:dyDescent="0.15">
      <c r="A101" s="19">
        <v>82</v>
      </c>
      <c r="B101" s="89"/>
      <c r="C101" s="89"/>
      <c r="D101" s="195"/>
      <c r="E101" s="196"/>
      <c r="F101" s="45"/>
      <c r="G101" s="46"/>
      <c r="H101" s="37">
        <f t="shared" si="4"/>
        <v>0</v>
      </c>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c r="AN101" s="1"/>
      <c r="AO101" s="1"/>
    </row>
    <row r="102" spans="1:41" s="12" customFormat="1" x14ac:dyDescent="0.15">
      <c r="A102" s="19">
        <v>83</v>
      </c>
      <c r="B102" s="89"/>
      <c r="C102" s="89"/>
      <c r="D102" s="195"/>
      <c r="E102" s="196"/>
      <c r="F102" s="45"/>
      <c r="G102" s="46"/>
      <c r="H102" s="37">
        <f t="shared" si="4"/>
        <v>0</v>
      </c>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c r="AM102" s="1"/>
      <c r="AN102" s="1"/>
      <c r="AO102" s="1"/>
    </row>
    <row r="103" spans="1:41" s="12" customFormat="1" x14ac:dyDescent="0.15">
      <c r="A103" s="19">
        <v>84</v>
      </c>
      <c r="B103" s="89"/>
      <c r="C103" s="89"/>
      <c r="D103" s="195"/>
      <c r="E103" s="196"/>
      <c r="F103" s="45"/>
      <c r="G103" s="46"/>
      <c r="H103" s="37">
        <f t="shared" si="4"/>
        <v>0</v>
      </c>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c r="AO103" s="1"/>
    </row>
    <row r="104" spans="1:41" s="12" customFormat="1" x14ac:dyDescent="0.15">
      <c r="A104" s="19">
        <v>85</v>
      </c>
      <c r="B104" s="89"/>
      <c r="C104" s="89"/>
      <c r="D104" s="195"/>
      <c r="E104" s="196"/>
      <c r="F104" s="45"/>
      <c r="G104" s="46"/>
      <c r="H104" s="37">
        <f t="shared" si="4"/>
        <v>0</v>
      </c>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c r="AN104" s="1"/>
      <c r="AO104" s="1"/>
    </row>
    <row r="105" spans="1:41" s="12" customFormat="1" x14ac:dyDescent="0.15">
      <c r="A105" s="19">
        <v>86</v>
      </c>
      <c r="B105" s="89"/>
      <c r="C105" s="89"/>
      <c r="D105" s="195"/>
      <c r="E105" s="196"/>
      <c r="F105" s="45"/>
      <c r="G105" s="46"/>
      <c r="H105" s="37">
        <f t="shared" si="4"/>
        <v>0</v>
      </c>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c r="AN105" s="1"/>
      <c r="AO105" s="1"/>
    </row>
    <row r="106" spans="1:41" s="12" customFormat="1" x14ac:dyDescent="0.15">
      <c r="A106" s="19">
        <v>87</v>
      </c>
      <c r="B106" s="89"/>
      <c r="C106" s="89"/>
      <c r="D106" s="195"/>
      <c r="E106" s="196"/>
      <c r="F106" s="45"/>
      <c r="G106" s="46"/>
      <c r="H106" s="37">
        <f t="shared" si="4"/>
        <v>0</v>
      </c>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1"/>
      <c r="AN106" s="1"/>
      <c r="AO106" s="1"/>
    </row>
    <row r="107" spans="1:41" s="12" customFormat="1" x14ac:dyDescent="0.15">
      <c r="A107" s="19">
        <v>88</v>
      </c>
      <c r="B107" s="89"/>
      <c r="C107" s="89"/>
      <c r="D107" s="195"/>
      <c r="E107" s="196"/>
      <c r="F107" s="45"/>
      <c r="G107" s="46"/>
      <c r="H107" s="37">
        <f t="shared" si="4"/>
        <v>0</v>
      </c>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c r="AN107" s="1"/>
      <c r="AO107" s="1"/>
    </row>
    <row r="108" spans="1:41" s="12" customFormat="1" x14ac:dyDescent="0.15">
      <c r="A108" s="19">
        <v>89</v>
      </c>
      <c r="B108" s="89"/>
      <c r="C108" s="89"/>
      <c r="D108" s="195"/>
      <c r="E108" s="196"/>
      <c r="F108" s="45"/>
      <c r="G108" s="46"/>
      <c r="H108" s="37">
        <f t="shared" si="4"/>
        <v>0</v>
      </c>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c r="AO108" s="1"/>
    </row>
    <row r="109" spans="1:41" s="12" customFormat="1" x14ac:dyDescent="0.15">
      <c r="A109" s="19">
        <v>90</v>
      </c>
      <c r="B109" s="89"/>
      <c r="C109" s="89"/>
      <c r="D109" s="195"/>
      <c r="E109" s="196"/>
      <c r="F109" s="45"/>
      <c r="G109" s="46"/>
      <c r="H109" s="37">
        <f t="shared" si="4"/>
        <v>0</v>
      </c>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c r="AN109" s="1"/>
      <c r="AO109" s="1"/>
    </row>
    <row r="110" spans="1:41" s="12" customFormat="1" x14ac:dyDescent="0.15">
      <c r="A110" s="19">
        <v>91</v>
      </c>
      <c r="B110" s="88"/>
      <c r="C110" s="88"/>
      <c r="D110" s="195"/>
      <c r="E110" s="196"/>
      <c r="F110" s="45"/>
      <c r="G110" s="46"/>
      <c r="H110" s="36">
        <f>ROUNDDOWN(F110*G110,0)</f>
        <v>0</v>
      </c>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c r="AN110" s="1"/>
      <c r="AO110" s="1"/>
    </row>
    <row r="111" spans="1:41" s="12" customFormat="1" x14ac:dyDescent="0.15">
      <c r="A111" s="19">
        <v>92</v>
      </c>
      <c r="B111" s="88"/>
      <c r="C111" s="88"/>
      <c r="D111" s="195"/>
      <c r="E111" s="196"/>
      <c r="F111" s="45"/>
      <c r="G111" s="46"/>
      <c r="H111" s="37">
        <f t="shared" ref="H111:H119" si="5">ROUNDDOWN(F111*G111,0)</f>
        <v>0</v>
      </c>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c r="AN111" s="1"/>
      <c r="AO111" s="1"/>
    </row>
    <row r="112" spans="1:41" s="12" customFormat="1" x14ac:dyDescent="0.15">
      <c r="A112" s="19">
        <v>93</v>
      </c>
      <c r="B112" s="88"/>
      <c r="C112" s="88"/>
      <c r="D112" s="195"/>
      <c r="E112" s="196"/>
      <c r="F112" s="45"/>
      <c r="G112" s="46"/>
      <c r="H112" s="37">
        <f t="shared" si="5"/>
        <v>0</v>
      </c>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c r="AN112" s="1"/>
      <c r="AO112" s="1"/>
    </row>
    <row r="113" spans="1:41" s="12" customFormat="1" x14ac:dyDescent="0.15">
      <c r="A113" s="19">
        <v>94</v>
      </c>
      <c r="B113" s="89"/>
      <c r="C113" s="89"/>
      <c r="D113" s="195"/>
      <c r="E113" s="196"/>
      <c r="F113" s="45"/>
      <c r="G113" s="46"/>
      <c r="H113" s="37">
        <f t="shared" si="5"/>
        <v>0</v>
      </c>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c r="AN113" s="1"/>
      <c r="AO113" s="1"/>
    </row>
    <row r="114" spans="1:41" s="12" customFormat="1" x14ac:dyDescent="0.15">
      <c r="A114" s="19">
        <v>95</v>
      </c>
      <c r="B114" s="89"/>
      <c r="C114" s="89"/>
      <c r="D114" s="195"/>
      <c r="E114" s="196"/>
      <c r="F114" s="45"/>
      <c r="G114" s="46"/>
      <c r="H114" s="37">
        <f t="shared" si="5"/>
        <v>0</v>
      </c>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c r="AN114" s="1"/>
      <c r="AO114" s="1"/>
    </row>
    <row r="115" spans="1:41" s="12" customFormat="1" x14ac:dyDescent="0.15">
      <c r="A115" s="19">
        <v>96</v>
      </c>
      <c r="B115" s="89"/>
      <c r="C115" s="89"/>
      <c r="D115" s="195"/>
      <c r="E115" s="196"/>
      <c r="F115" s="45"/>
      <c r="G115" s="46"/>
      <c r="H115" s="37">
        <f t="shared" si="5"/>
        <v>0</v>
      </c>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c r="AM115" s="1"/>
      <c r="AN115" s="1"/>
      <c r="AO115" s="1"/>
    </row>
    <row r="116" spans="1:41" s="12" customFormat="1" x14ac:dyDescent="0.15">
      <c r="A116" s="19">
        <v>97</v>
      </c>
      <c r="B116" s="89"/>
      <c r="C116" s="89"/>
      <c r="D116" s="195"/>
      <c r="E116" s="196"/>
      <c r="F116" s="45"/>
      <c r="G116" s="46"/>
      <c r="H116" s="37">
        <f t="shared" si="5"/>
        <v>0</v>
      </c>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c r="AL116" s="1"/>
      <c r="AM116" s="1"/>
      <c r="AN116" s="1"/>
      <c r="AO116" s="1"/>
    </row>
    <row r="117" spans="1:41" s="12" customFormat="1" x14ac:dyDescent="0.15">
      <c r="A117" s="19">
        <v>98</v>
      </c>
      <c r="B117" s="89"/>
      <c r="C117" s="89"/>
      <c r="D117" s="195"/>
      <c r="E117" s="196"/>
      <c r="F117" s="45"/>
      <c r="G117" s="46"/>
      <c r="H117" s="37">
        <f t="shared" si="5"/>
        <v>0</v>
      </c>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c r="AL117" s="1"/>
      <c r="AM117" s="1"/>
      <c r="AN117" s="1"/>
      <c r="AO117" s="1"/>
    </row>
    <row r="118" spans="1:41" s="12" customFormat="1" x14ac:dyDescent="0.15">
      <c r="A118" s="19">
        <v>99</v>
      </c>
      <c r="B118" s="89"/>
      <c r="C118" s="89"/>
      <c r="D118" s="195"/>
      <c r="E118" s="196"/>
      <c r="F118" s="45"/>
      <c r="G118" s="46"/>
      <c r="H118" s="37">
        <f t="shared" si="5"/>
        <v>0</v>
      </c>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c r="AL118" s="1"/>
      <c r="AM118" s="1"/>
      <c r="AN118" s="1"/>
      <c r="AO118" s="1"/>
    </row>
    <row r="119" spans="1:41" s="12" customFormat="1" x14ac:dyDescent="0.15">
      <c r="A119" s="19">
        <v>100</v>
      </c>
      <c r="B119" s="89"/>
      <c r="C119" s="89"/>
      <c r="D119" s="195"/>
      <c r="E119" s="196"/>
      <c r="F119" s="45"/>
      <c r="G119" s="46"/>
      <c r="H119" s="37">
        <f t="shared" si="5"/>
        <v>0</v>
      </c>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c r="AL119" s="1"/>
      <c r="AM119" s="1"/>
      <c r="AN119" s="1"/>
      <c r="AO119" s="1"/>
    </row>
  </sheetData>
  <sheetProtection password="D2DD" sheet="1" objects="1" scenarios="1" selectLockedCells="1"/>
  <mergeCells count="117">
    <mergeCell ref="D118:E118"/>
    <mergeCell ref="D119:E119"/>
    <mergeCell ref="D112:E112"/>
    <mergeCell ref="D113:E113"/>
    <mergeCell ref="D114:E114"/>
    <mergeCell ref="D115:E115"/>
    <mergeCell ref="D116:E116"/>
    <mergeCell ref="D117:E117"/>
    <mergeCell ref="D106:E106"/>
    <mergeCell ref="D107:E107"/>
    <mergeCell ref="D108:E108"/>
    <mergeCell ref="D109:E109"/>
    <mergeCell ref="D110:E110"/>
    <mergeCell ref="D111:E111"/>
    <mergeCell ref="D100:E100"/>
    <mergeCell ref="D101:E101"/>
    <mergeCell ref="D102:E102"/>
    <mergeCell ref="D103:E103"/>
    <mergeCell ref="D104:E104"/>
    <mergeCell ref="D105:E105"/>
    <mergeCell ref="D94:E94"/>
    <mergeCell ref="D95:E95"/>
    <mergeCell ref="D96:E96"/>
    <mergeCell ref="D97:E97"/>
    <mergeCell ref="D98:E98"/>
    <mergeCell ref="D99:E99"/>
    <mergeCell ref="D88:E88"/>
    <mergeCell ref="D89:E89"/>
    <mergeCell ref="D90:E90"/>
    <mergeCell ref="D91:E91"/>
    <mergeCell ref="D92:E92"/>
    <mergeCell ref="D93:E93"/>
    <mergeCell ref="D82:E82"/>
    <mergeCell ref="D83:E83"/>
    <mergeCell ref="D84:E84"/>
    <mergeCell ref="D85:E85"/>
    <mergeCell ref="D86:E86"/>
    <mergeCell ref="D87:E87"/>
    <mergeCell ref="D76:E76"/>
    <mergeCell ref="D77:E77"/>
    <mergeCell ref="D78:E78"/>
    <mergeCell ref="D79:E79"/>
    <mergeCell ref="D80:E80"/>
    <mergeCell ref="D81:E81"/>
    <mergeCell ref="D70:E70"/>
    <mergeCell ref="D71:E71"/>
    <mergeCell ref="D72:E72"/>
    <mergeCell ref="D73:E73"/>
    <mergeCell ref="D74:E74"/>
    <mergeCell ref="D75:E75"/>
    <mergeCell ref="D64:E64"/>
    <mergeCell ref="D65:E65"/>
    <mergeCell ref="D66:E66"/>
    <mergeCell ref="D67:E67"/>
    <mergeCell ref="D68:E68"/>
    <mergeCell ref="D69:E69"/>
    <mergeCell ref="D58:E58"/>
    <mergeCell ref="D59:E59"/>
    <mergeCell ref="D60:E60"/>
    <mergeCell ref="D61:E61"/>
    <mergeCell ref="D62:E62"/>
    <mergeCell ref="D63:E63"/>
    <mergeCell ref="D52:E52"/>
    <mergeCell ref="D53:E53"/>
    <mergeCell ref="D54:E54"/>
    <mergeCell ref="D55:E55"/>
    <mergeCell ref="D56:E56"/>
    <mergeCell ref="D57:E57"/>
    <mergeCell ref="D46:E46"/>
    <mergeCell ref="D47:E47"/>
    <mergeCell ref="D48:E48"/>
    <mergeCell ref="D49:E49"/>
    <mergeCell ref="D50:E50"/>
    <mergeCell ref="D51:E51"/>
    <mergeCell ref="D40:E40"/>
    <mergeCell ref="D41:E41"/>
    <mergeCell ref="D42:E42"/>
    <mergeCell ref="D43:E43"/>
    <mergeCell ref="D44:E44"/>
    <mergeCell ref="D45:E45"/>
    <mergeCell ref="D34:E34"/>
    <mergeCell ref="D35:E35"/>
    <mergeCell ref="D36:E36"/>
    <mergeCell ref="D37:E37"/>
    <mergeCell ref="D38:E38"/>
    <mergeCell ref="D39:E39"/>
    <mergeCell ref="D28:E28"/>
    <mergeCell ref="D29:E29"/>
    <mergeCell ref="D30:E30"/>
    <mergeCell ref="D31:E31"/>
    <mergeCell ref="D32:E32"/>
    <mergeCell ref="D33:E33"/>
    <mergeCell ref="D22:E22"/>
    <mergeCell ref="D23:E23"/>
    <mergeCell ref="D24:E24"/>
    <mergeCell ref="D25:E25"/>
    <mergeCell ref="D26:E26"/>
    <mergeCell ref="D27:E27"/>
    <mergeCell ref="D19:E19"/>
    <mergeCell ref="D20:E20"/>
    <mergeCell ref="D21:E21"/>
    <mergeCell ref="A10:H10"/>
    <mergeCell ref="A11:A12"/>
    <mergeCell ref="B11:H11"/>
    <mergeCell ref="D12:F12"/>
    <mergeCell ref="B13:H13"/>
    <mergeCell ref="B14:H14"/>
    <mergeCell ref="A2:G2"/>
    <mergeCell ref="C3:F3"/>
    <mergeCell ref="C4:F4"/>
    <mergeCell ref="E6:F6"/>
    <mergeCell ref="G6:H6"/>
    <mergeCell ref="E7:F7"/>
    <mergeCell ref="G7:H7"/>
    <mergeCell ref="B15:H15"/>
    <mergeCell ref="B18:C18"/>
    <mergeCell ref="E18:F18"/>
  </mergeCells>
  <phoneticPr fontId="2"/>
  <conditionalFormatting sqref="H60:H69">
    <cfRule type="expression" dxfId="28" priority="7">
      <formula>MOD(H60,1)&lt;&gt;0</formula>
    </cfRule>
  </conditionalFormatting>
  <conditionalFormatting sqref="H40:H59">
    <cfRule type="expression" dxfId="27" priority="6">
      <formula>MOD(H40,1)&lt;&gt;0</formula>
    </cfRule>
  </conditionalFormatting>
  <conditionalFormatting sqref="H20:H39">
    <cfRule type="expression" dxfId="26" priority="5">
      <formula>MOD(H20,1)&lt;&gt;0</formula>
    </cfRule>
  </conditionalFormatting>
  <conditionalFormatting sqref="H110:H119">
    <cfRule type="expression" dxfId="25" priority="4">
      <formula>MOD(H110,1)&lt;&gt;0</formula>
    </cfRule>
  </conditionalFormatting>
  <conditionalFormatting sqref="H90:H109">
    <cfRule type="expression" dxfId="24" priority="3">
      <formula>MOD(H90,1)&lt;&gt;0</formula>
    </cfRule>
  </conditionalFormatting>
  <conditionalFormatting sqref="H70:H89">
    <cfRule type="expression" dxfId="23" priority="2">
      <formula>MOD(H70,1)&lt;&gt;0</formula>
    </cfRule>
  </conditionalFormatting>
  <conditionalFormatting sqref="D12:F12">
    <cfRule type="expression" dxfId="22" priority="1">
      <formula>$C$12=""</formula>
    </cfRule>
  </conditionalFormatting>
  <dataValidations count="3">
    <dataValidation type="list" allowBlank="1" showInputMessage="1" showErrorMessage="1" sqref="D20:E119">
      <formula1>$N$2</formula1>
    </dataValidation>
    <dataValidation type="date" operator="greaterThanOrEqual" allowBlank="1" showInputMessage="1" showErrorMessage="1" errorTitle="入力エラー" error="感染発生前の手当は計上できません。_x000a_計上する期間の見直しをしてください。" sqref="G6:H6">
      <formula1>$C$6</formula1>
    </dataValidation>
    <dataValidation type="date" operator="greaterThanOrEqual" allowBlank="1" showInputMessage="1" showErrorMessage="1" errorTitle="入力エラー" error="開始日よりも前の日付は入力できません。" sqref="G7:H7">
      <formula1>$G$6</formula1>
    </dataValidation>
  </dataValidations>
  <pageMargins left="0.70866141732283472" right="0.39370078740157483" top="0.74803149606299213" bottom="0.74803149606299213" header="0.31496062992125984" footer="0.31496062992125984"/>
  <pageSetup paperSize="9" scale="96"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0</xdr:col>
                    <xdr:colOff>47625</xdr:colOff>
                    <xdr:row>9</xdr:row>
                    <xdr:rowOff>238125</xdr:rowOff>
                  </from>
                  <to>
                    <xdr:col>1</xdr:col>
                    <xdr:colOff>19050</xdr:colOff>
                    <xdr:row>10</xdr:row>
                    <xdr:rowOff>228600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0</xdr:col>
                    <xdr:colOff>47625</xdr:colOff>
                    <xdr:row>12</xdr:row>
                    <xdr:rowOff>9525</xdr:rowOff>
                  </from>
                  <to>
                    <xdr:col>1</xdr:col>
                    <xdr:colOff>19050</xdr:colOff>
                    <xdr:row>13</xdr:row>
                    <xdr:rowOff>9525</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0</xdr:col>
                    <xdr:colOff>47625</xdr:colOff>
                    <xdr:row>14</xdr:row>
                    <xdr:rowOff>9525</xdr:rowOff>
                  </from>
                  <to>
                    <xdr:col>1</xdr:col>
                    <xdr:colOff>19050</xdr:colOff>
                    <xdr:row>15</xdr:row>
                    <xdr:rowOff>9525</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0</xdr:col>
                    <xdr:colOff>47625</xdr:colOff>
                    <xdr:row>13</xdr:row>
                    <xdr:rowOff>9525</xdr:rowOff>
                  </from>
                  <to>
                    <xdr:col>1</xdr:col>
                    <xdr:colOff>19050</xdr:colOff>
                    <xdr:row>14</xdr:row>
                    <xdr:rowOff>9525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サービス種別!$A$1:$A$35</xm:f>
          </x14:formula1>
          <xm:sqref>C4:F4</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O122"/>
  <sheetViews>
    <sheetView showGridLines="0" view="pageBreakPreview" zoomScaleNormal="100" zoomScaleSheetLayoutView="100" workbookViewId="0">
      <selection activeCell="C3" sqref="C3:F3"/>
    </sheetView>
  </sheetViews>
  <sheetFormatPr defaultRowHeight="18.75" x14ac:dyDescent="0.15"/>
  <cols>
    <col min="1" max="1" width="4.5" style="12" customWidth="1"/>
    <col min="2" max="2" width="21.75" style="12" customWidth="1"/>
    <col min="3" max="3" width="18.25" style="12" customWidth="1"/>
    <col min="4" max="4" width="3.875" style="12" customWidth="1"/>
    <col min="5" max="5" width="16.125" style="12" customWidth="1"/>
    <col min="6" max="6" width="9.375" style="12" customWidth="1"/>
    <col min="7" max="7" width="7.125" style="24" customWidth="1"/>
    <col min="8" max="8" width="12.875" style="12" customWidth="1"/>
    <col min="9" max="9" width="9" style="12"/>
    <col min="10" max="14" width="9" style="1"/>
    <col min="15" max="15" width="15.375" style="1" hidden="1" customWidth="1"/>
    <col min="16" max="16" width="16.5" style="1" hidden="1" customWidth="1"/>
    <col min="17" max="16384" width="9" style="1"/>
  </cols>
  <sheetData>
    <row r="1" spans="1:16" ht="24" customHeight="1" x14ac:dyDescent="0.15">
      <c r="A1" s="124" t="s">
        <v>89</v>
      </c>
      <c r="B1" s="15"/>
      <c r="H1" s="29" t="s">
        <v>64</v>
      </c>
    </row>
    <row r="2" spans="1:16" s="12" customFormat="1" ht="22.5" customHeight="1" x14ac:dyDescent="0.15">
      <c r="A2" s="180" t="s">
        <v>112</v>
      </c>
      <c r="B2" s="180"/>
      <c r="C2" s="180"/>
      <c r="D2" s="180"/>
      <c r="E2" s="180"/>
      <c r="F2" s="180"/>
      <c r="G2" s="180"/>
      <c r="H2" s="93" t="s">
        <v>82</v>
      </c>
    </row>
    <row r="3" spans="1:16" s="12" customFormat="1" x14ac:dyDescent="0.15">
      <c r="A3" s="15"/>
      <c r="B3" s="8" t="s">
        <v>9</v>
      </c>
      <c r="C3" s="151"/>
      <c r="D3" s="151"/>
      <c r="E3" s="151"/>
      <c r="F3" s="151"/>
      <c r="G3" s="43"/>
      <c r="H3" s="43"/>
      <c r="I3" s="23"/>
    </row>
    <row r="4" spans="1:16" s="12" customFormat="1" x14ac:dyDescent="0.15">
      <c r="A4" s="15"/>
      <c r="B4" s="8" t="s">
        <v>48</v>
      </c>
      <c r="C4" s="152"/>
      <c r="D4" s="152"/>
      <c r="E4" s="152"/>
      <c r="F4" s="152"/>
      <c r="G4" s="43"/>
      <c r="H4" s="43"/>
      <c r="I4" s="23"/>
    </row>
    <row r="5" spans="1:16" s="12" customFormat="1" ht="7.5" customHeight="1" thickBot="1" x14ac:dyDescent="0.2">
      <c r="B5" s="4"/>
      <c r="C5" s="13"/>
      <c r="D5" s="13"/>
      <c r="E5" s="13"/>
      <c r="F5" s="13"/>
      <c r="G5" s="3"/>
      <c r="H5" s="32"/>
      <c r="I5" s="32"/>
      <c r="J5" s="32"/>
      <c r="K5" s="32"/>
    </row>
    <row r="6" spans="1:16" s="12" customFormat="1" ht="19.5" customHeight="1" x14ac:dyDescent="0.15">
      <c r="B6" s="30" t="s">
        <v>67</v>
      </c>
      <c r="C6" s="121"/>
      <c r="D6" s="44"/>
      <c r="E6" s="181" t="s">
        <v>73</v>
      </c>
      <c r="F6" s="182"/>
      <c r="G6" s="183"/>
      <c r="H6" s="184"/>
      <c r="I6" s="13"/>
      <c r="J6" s="32"/>
      <c r="K6" s="32"/>
      <c r="O6" s="12" t="s">
        <v>90</v>
      </c>
      <c r="P6" s="12" t="s">
        <v>91</v>
      </c>
    </row>
    <row r="7" spans="1:16" s="12" customFormat="1" ht="19.5" customHeight="1" thickBot="1" x14ac:dyDescent="0.2">
      <c r="B7" s="31" t="s">
        <v>68</v>
      </c>
      <c r="C7" s="122"/>
      <c r="D7" s="44"/>
      <c r="E7" s="185" t="s">
        <v>74</v>
      </c>
      <c r="F7" s="186"/>
      <c r="G7" s="187"/>
      <c r="H7" s="188"/>
      <c r="I7" s="32"/>
      <c r="J7" s="32"/>
      <c r="K7" s="32"/>
      <c r="O7" s="107">
        <v>45200</v>
      </c>
      <c r="P7" s="107">
        <f>EOMONTH($H$7,0)</f>
        <v>31</v>
      </c>
    </row>
    <row r="8" spans="1:16" s="12" customFormat="1" ht="7.5" customHeight="1" x14ac:dyDescent="0.15">
      <c r="B8" s="4"/>
      <c r="C8" s="13"/>
      <c r="D8" s="13"/>
      <c r="E8" s="13"/>
      <c r="F8" s="13"/>
      <c r="G8" s="3"/>
      <c r="H8" s="32"/>
      <c r="I8" s="32"/>
      <c r="J8" s="32"/>
      <c r="K8" s="32"/>
    </row>
    <row r="9" spans="1:16" s="12" customFormat="1" ht="19.5" x14ac:dyDescent="0.15">
      <c r="A9" s="14" t="s">
        <v>54</v>
      </c>
      <c r="B9" s="7"/>
      <c r="C9" s="15"/>
      <c r="D9" s="15"/>
      <c r="E9" s="15"/>
      <c r="F9" s="15"/>
      <c r="G9" s="16"/>
      <c r="H9" s="15"/>
    </row>
    <row r="10" spans="1:16" ht="19.5" customHeight="1" x14ac:dyDescent="0.15">
      <c r="A10" s="197" t="s">
        <v>55</v>
      </c>
      <c r="B10" s="197"/>
      <c r="C10" s="197"/>
      <c r="D10" s="197"/>
      <c r="E10" s="197"/>
      <c r="F10" s="197"/>
      <c r="G10" s="197"/>
      <c r="H10" s="197"/>
    </row>
    <row r="11" spans="1:16" x14ac:dyDescent="0.15">
      <c r="A11" s="145"/>
      <c r="B11" s="140" t="s">
        <v>56</v>
      </c>
      <c r="C11" s="140"/>
      <c r="D11" s="140"/>
      <c r="E11" s="140"/>
      <c r="F11" s="140"/>
      <c r="G11" s="140"/>
      <c r="H11" s="140"/>
    </row>
    <row r="12" spans="1:16" x14ac:dyDescent="0.15">
      <c r="A12" s="146"/>
      <c r="B12" s="106" t="s">
        <v>93</v>
      </c>
      <c r="C12" s="103"/>
      <c r="D12" s="147" t="str">
        <f>IF(C12="","⇐必ず入力してください","")</f>
        <v>⇐必ず入力してください</v>
      </c>
      <c r="E12" s="147"/>
      <c r="F12" s="147"/>
      <c r="G12" s="198"/>
      <c r="H12" s="199"/>
    </row>
    <row r="13" spans="1:16" x14ac:dyDescent="0.15">
      <c r="A13" s="17"/>
      <c r="B13" s="140" t="s">
        <v>57</v>
      </c>
      <c r="C13" s="140"/>
      <c r="D13" s="140"/>
      <c r="E13" s="140"/>
      <c r="F13" s="140"/>
      <c r="G13" s="140"/>
      <c r="H13" s="140"/>
    </row>
    <row r="14" spans="1:16" x14ac:dyDescent="0.15">
      <c r="A14" s="17"/>
      <c r="B14" s="140" t="s">
        <v>62</v>
      </c>
      <c r="C14" s="140"/>
      <c r="D14" s="140"/>
      <c r="E14" s="140"/>
      <c r="F14" s="140"/>
      <c r="G14" s="140"/>
      <c r="H14" s="140"/>
    </row>
    <row r="15" spans="1:16" ht="18.75" customHeight="1" x14ac:dyDescent="0.15">
      <c r="A15" s="202"/>
      <c r="B15" s="203" t="s">
        <v>110</v>
      </c>
      <c r="C15" s="203"/>
      <c r="D15" s="203"/>
      <c r="E15" s="203"/>
      <c r="F15" s="203"/>
      <c r="G15" s="203"/>
      <c r="H15" s="203"/>
    </row>
    <row r="16" spans="1:16" ht="18.75" customHeight="1" x14ac:dyDescent="0.15">
      <c r="A16" s="202"/>
      <c r="B16" s="204" t="s">
        <v>69</v>
      </c>
      <c r="C16" s="205"/>
      <c r="D16" s="205"/>
      <c r="E16" s="205"/>
      <c r="F16" s="205"/>
      <c r="G16" s="205"/>
      <c r="H16" s="206"/>
    </row>
    <row r="17" spans="1:41" ht="18" customHeight="1" x14ac:dyDescent="0.15">
      <c r="A17" s="202"/>
      <c r="B17" s="207" t="s">
        <v>58</v>
      </c>
      <c r="C17" s="208"/>
      <c r="D17" s="208"/>
      <c r="E17" s="208"/>
      <c r="F17" s="208"/>
      <c r="G17" s="208"/>
      <c r="H17" s="209"/>
    </row>
    <row r="18" spans="1:41" ht="37.5" customHeight="1" x14ac:dyDescent="0.15">
      <c r="A18" s="202"/>
      <c r="B18" s="210"/>
      <c r="C18" s="211"/>
      <c r="D18" s="211"/>
      <c r="E18" s="211"/>
      <c r="F18" s="211"/>
      <c r="G18" s="211"/>
      <c r="H18" s="211"/>
    </row>
    <row r="19" spans="1:41" ht="10.5" customHeight="1" x14ac:dyDescent="0.15">
      <c r="A19" s="15"/>
      <c r="B19" s="9"/>
      <c r="C19" s="15"/>
      <c r="D19" s="15"/>
      <c r="E19" s="15"/>
      <c r="F19" s="15"/>
      <c r="G19" s="16"/>
      <c r="H19" s="15"/>
      <c r="AO19" s="1" t="b">
        <v>1</v>
      </c>
    </row>
    <row r="20" spans="1:41" ht="19.5" thickBot="1" x14ac:dyDescent="0.2">
      <c r="A20" s="14" t="s">
        <v>59</v>
      </c>
      <c r="B20" s="10"/>
      <c r="C20" s="15"/>
      <c r="D20" s="15"/>
      <c r="E20" s="15"/>
      <c r="F20" s="15"/>
      <c r="G20" s="47"/>
      <c r="H20" s="15"/>
    </row>
    <row r="21" spans="1:41" ht="30" customHeight="1" thickTop="1" thickBot="1" x14ac:dyDescent="0.2">
      <c r="A21" s="25"/>
      <c r="B21" s="189" t="s">
        <v>53</v>
      </c>
      <c r="C21" s="189"/>
      <c r="D21" s="56"/>
      <c r="E21" s="190" t="s">
        <v>66</v>
      </c>
      <c r="F21" s="190"/>
      <c r="G21" s="200">
        <f>SUM(H23:H122)</f>
        <v>0</v>
      </c>
      <c r="H21" s="201"/>
      <c r="I21" s="49"/>
    </row>
    <row r="22" spans="1:41" x14ac:dyDescent="0.15">
      <c r="A22" s="120" t="s">
        <v>0</v>
      </c>
      <c r="B22" s="123" t="s">
        <v>1</v>
      </c>
      <c r="C22" s="123" t="s">
        <v>2</v>
      </c>
      <c r="D22" s="191" t="s">
        <v>14</v>
      </c>
      <c r="E22" s="192"/>
      <c r="F22" s="123" t="s">
        <v>6</v>
      </c>
      <c r="G22" s="80" t="s">
        <v>13</v>
      </c>
      <c r="H22" s="123" t="s">
        <v>3</v>
      </c>
    </row>
    <row r="23" spans="1:41" x14ac:dyDescent="0.15">
      <c r="A23" s="19">
        <v>1</v>
      </c>
      <c r="B23" s="88"/>
      <c r="C23" s="88"/>
      <c r="D23" s="193"/>
      <c r="E23" s="194"/>
      <c r="F23" s="45"/>
      <c r="G23" s="46"/>
      <c r="H23" s="36">
        <f>ROUNDDOWN(F23*G23,0)</f>
        <v>0</v>
      </c>
    </row>
    <row r="24" spans="1:41" x14ac:dyDescent="0.15">
      <c r="A24" s="19">
        <v>2</v>
      </c>
      <c r="B24" s="88"/>
      <c r="C24" s="88"/>
      <c r="D24" s="195"/>
      <c r="E24" s="196"/>
      <c r="F24" s="45"/>
      <c r="G24" s="46"/>
      <c r="H24" s="37">
        <f t="shared" ref="H24:H42" si="0">ROUNDDOWN(F24*G24,0)</f>
        <v>0</v>
      </c>
    </row>
    <row r="25" spans="1:41" x14ac:dyDescent="0.15">
      <c r="A25" s="19">
        <v>3</v>
      </c>
      <c r="B25" s="88"/>
      <c r="C25" s="88"/>
      <c r="D25" s="195"/>
      <c r="E25" s="196"/>
      <c r="F25" s="45"/>
      <c r="G25" s="46"/>
      <c r="H25" s="37">
        <f t="shared" si="0"/>
        <v>0</v>
      </c>
    </row>
    <row r="26" spans="1:41" x14ac:dyDescent="0.15">
      <c r="A26" s="19">
        <v>4</v>
      </c>
      <c r="B26" s="89"/>
      <c r="C26" s="89"/>
      <c r="D26" s="195"/>
      <c r="E26" s="196"/>
      <c r="F26" s="45"/>
      <c r="G26" s="46"/>
      <c r="H26" s="37">
        <f t="shared" si="0"/>
        <v>0</v>
      </c>
    </row>
    <row r="27" spans="1:41" x14ac:dyDescent="0.15">
      <c r="A27" s="19">
        <v>5</v>
      </c>
      <c r="B27" s="89"/>
      <c r="C27" s="89"/>
      <c r="D27" s="195"/>
      <c r="E27" s="196"/>
      <c r="F27" s="45"/>
      <c r="G27" s="46"/>
      <c r="H27" s="37">
        <f t="shared" si="0"/>
        <v>0</v>
      </c>
    </row>
    <row r="28" spans="1:41" x14ac:dyDescent="0.15">
      <c r="A28" s="19">
        <v>6</v>
      </c>
      <c r="B28" s="89"/>
      <c r="C28" s="89"/>
      <c r="D28" s="195"/>
      <c r="E28" s="196"/>
      <c r="F28" s="45"/>
      <c r="G28" s="46"/>
      <c r="H28" s="37">
        <f t="shared" si="0"/>
        <v>0</v>
      </c>
    </row>
    <row r="29" spans="1:41" x14ac:dyDescent="0.15">
      <c r="A29" s="19">
        <v>7</v>
      </c>
      <c r="B29" s="89"/>
      <c r="C29" s="89"/>
      <c r="D29" s="195"/>
      <c r="E29" s="196"/>
      <c r="F29" s="45"/>
      <c r="G29" s="46"/>
      <c r="H29" s="37">
        <f t="shared" si="0"/>
        <v>0</v>
      </c>
    </row>
    <row r="30" spans="1:41" x14ac:dyDescent="0.15">
      <c r="A30" s="19">
        <v>8</v>
      </c>
      <c r="B30" s="89"/>
      <c r="C30" s="89"/>
      <c r="D30" s="195"/>
      <c r="E30" s="196"/>
      <c r="F30" s="45"/>
      <c r="G30" s="46"/>
      <c r="H30" s="37">
        <f t="shared" si="0"/>
        <v>0</v>
      </c>
    </row>
    <row r="31" spans="1:41" x14ac:dyDescent="0.15">
      <c r="A31" s="19">
        <v>9</v>
      </c>
      <c r="B31" s="89"/>
      <c r="C31" s="89"/>
      <c r="D31" s="195"/>
      <c r="E31" s="196"/>
      <c r="F31" s="45"/>
      <c r="G31" s="46"/>
      <c r="H31" s="37">
        <f t="shared" si="0"/>
        <v>0</v>
      </c>
    </row>
    <row r="32" spans="1:41" x14ac:dyDescent="0.15">
      <c r="A32" s="19">
        <v>10</v>
      </c>
      <c r="B32" s="89"/>
      <c r="C32" s="89"/>
      <c r="D32" s="195"/>
      <c r="E32" s="196"/>
      <c r="F32" s="45"/>
      <c r="G32" s="46"/>
      <c r="H32" s="37">
        <f t="shared" si="0"/>
        <v>0</v>
      </c>
    </row>
    <row r="33" spans="1:41" x14ac:dyDescent="0.15">
      <c r="A33" s="19">
        <v>11</v>
      </c>
      <c r="B33" s="89"/>
      <c r="C33" s="89"/>
      <c r="D33" s="195"/>
      <c r="E33" s="196"/>
      <c r="F33" s="45"/>
      <c r="G33" s="46"/>
      <c r="H33" s="37">
        <f t="shared" si="0"/>
        <v>0</v>
      </c>
    </row>
    <row r="34" spans="1:41" s="12" customFormat="1" x14ac:dyDescent="0.15">
      <c r="A34" s="19">
        <v>12</v>
      </c>
      <c r="B34" s="89"/>
      <c r="C34" s="89"/>
      <c r="D34" s="195"/>
      <c r="E34" s="196"/>
      <c r="F34" s="45"/>
      <c r="G34" s="46"/>
      <c r="H34" s="37">
        <f t="shared" si="0"/>
        <v>0</v>
      </c>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row>
    <row r="35" spans="1:41" s="12" customFormat="1" x14ac:dyDescent="0.15">
      <c r="A35" s="19">
        <v>13</v>
      </c>
      <c r="B35" s="89"/>
      <c r="C35" s="89"/>
      <c r="D35" s="195"/>
      <c r="E35" s="196"/>
      <c r="F35" s="45"/>
      <c r="G35" s="46"/>
      <c r="H35" s="37">
        <f t="shared" si="0"/>
        <v>0</v>
      </c>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row>
    <row r="36" spans="1:41" s="12" customFormat="1" x14ac:dyDescent="0.15">
      <c r="A36" s="19">
        <v>14</v>
      </c>
      <c r="B36" s="89"/>
      <c r="C36" s="89"/>
      <c r="D36" s="195"/>
      <c r="E36" s="196"/>
      <c r="F36" s="45"/>
      <c r="G36" s="46"/>
      <c r="H36" s="37">
        <f t="shared" si="0"/>
        <v>0</v>
      </c>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row>
    <row r="37" spans="1:41" s="12" customFormat="1" x14ac:dyDescent="0.15">
      <c r="A37" s="19">
        <v>15</v>
      </c>
      <c r="B37" s="89"/>
      <c r="C37" s="89"/>
      <c r="D37" s="195"/>
      <c r="E37" s="196"/>
      <c r="F37" s="45"/>
      <c r="G37" s="46"/>
      <c r="H37" s="37">
        <f t="shared" si="0"/>
        <v>0</v>
      </c>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row>
    <row r="38" spans="1:41" s="12" customFormat="1" x14ac:dyDescent="0.15">
      <c r="A38" s="19">
        <v>16</v>
      </c>
      <c r="B38" s="89"/>
      <c r="C38" s="89"/>
      <c r="D38" s="195"/>
      <c r="E38" s="196"/>
      <c r="F38" s="45"/>
      <c r="G38" s="46"/>
      <c r="H38" s="37">
        <f t="shared" si="0"/>
        <v>0</v>
      </c>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row>
    <row r="39" spans="1:41" s="12" customFormat="1" x14ac:dyDescent="0.15">
      <c r="A39" s="19">
        <v>17</v>
      </c>
      <c r="B39" s="89"/>
      <c r="C39" s="89"/>
      <c r="D39" s="195"/>
      <c r="E39" s="196"/>
      <c r="F39" s="45"/>
      <c r="G39" s="46"/>
      <c r="H39" s="37">
        <f t="shared" si="0"/>
        <v>0</v>
      </c>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row>
    <row r="40" spans="1:41" s="12" customFormat="1" x14ac:dyDescent="0.15">
      <c r="A40" s="19">
        <v>18</v>
      </c>
      <c r="B40" s="89"/>
      <c r="C40" s="89"/>
      <c r="D40" s="195"/>
      <c r="E40" s="196"/>
      <c r="F40" s="45"/>
      <c r="G40" s="46"/>
      <c r="H40" s="37">
        <f t="shared" si="0"/>
        <v>0</v>
      </c>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row>
    <row r="41" spans="1:41" s="12" customFormat="1" x14ac:dyDescent="0.15">
      <c r="A41" s="19">
        <v>19</v>
      </c>
      <c r="B41" s="89"/>
      <c r="C41" s="89"/>
      <c r="D41" s="195"/>
      <c r="E41" s="196"/>
      <c r="F41" s="45"/>
      <c r="G41" s="46"/>
      <c r="H41" s="37">
        <f t="shared" si="0"/>
        <v>0</v>
      </c>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row>
    <row r="42" spans="1:41" s="12" customFormat="1" x14ac:dyDescent="0.15">
      <c r="A42" s="19">
        <v>20</v>
      </c>
      <c r="B42" s="89"/>
      <c r="C42" s="89"/>
      <c r="D42" s="195"/>
      <c r="E42" s="196"/>
      <c r="F42" s="45"/>
      <c r="G42" s="46"/>
      <c r="H42" s="37">
        <f t="shared" si="0"/>
        <v>0</v>
      </c>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row>
    <row r="43" spans="1:41" s="12" customFormat="1" x14ac:dyDescent="0.15">
      <c r="A43" s="19">
        <v>21</v>
      </c>
      <c r="B43" s="88"/>
      <c r="C43" s="88"/>
      <c r="D43" s="195"/>
      <c r="E43" s="196"/>
      <c r="F43" s="45"/>
      <c r="G43" s="46"/>
      <c r="H43" s="36">
        <f>ROUNDDOWN(F43*G43,0)</f>
        <v>0</v>
      </c>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row>
    <row r="44" spans="1:41" s="12" customFormat="1" x14ac:dyDescent="0.15">
      <c r="A44" s="19">
        <v>22</v>
      </c>
      <c r="B44" s="88"/>
      <c r="C44" s="88"/>
      <c r="D44" s="195"/>
      <c r="E44" s="196"/>
      <c r="F44" s="45"/>
      <c r="G44" s="46"/>
      <c r="H44" s="37">
        <f t="shared" ref="H44:H62" si="1">ROUNDDOWN(F44*G44,0)</f>
        <v>0</v>
      </c>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row>
    <row r="45" spans="1:41" s="12" customFormat="1" x14ac:dyDescent="0.15">
      <c r="A45" s="19">
        <v>23</v>
      </c>
      <c r="B45" s="88"/>
      <c r="C45" s="88"/>
      <c r="D45" s="195"/>
      <c r="E45" s="196"/>
      <c r="F45" s="45"/>
      <c r="G45" s="46"/>
      <c r="H45" s="37">
        <f t="shared" si="1"/>
        <v>0</v>
      </c>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row>
    <row r="46" spans="1:41" s="12" customFormat="1" x14ac:dyDescent="0.15">
      <c r="A46" s="19">
        <v>24</v>
      </c>
      <c r="B46" s="89"/>
      <c r="C46" s="89"/>
      <c r="D46" s="195"/>
      <c r="E46" s="196"/>
      <c r="F46" s="45"/>
      <c r="G46" s="46"/>
      <c r="H46" s="37">
        <f t="shared" si="1"/>
        <v>0</v>
      </c>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row>
    <row r="47" spans="1:41" s="12" customFormat="1" x14ac:dyDescent="0.15">
      <c r="A47" s="19">
        <v>25</v>
      </c>
      <c r="B47" s="89"/>
      <c r="C47" s="89"/>
      <c r="D47" s="195"/>
      <c r="E47" s="196"/>
      <c r="F47" s="45"/>
      <c r="G47" s="46"/>
      <c r="H47" s="37">
        <f t="shared" si="1"/>
        <v>0</v>
      </c>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row>
    <row r="48" spans="1:41" s="12" customFormat="1" x14ac:dyDescent="0.15">
      <c r="A48" s="19">
        <v>26</v>
      </c>
      <c r="B48" s="89"/>
      <c r="C48" s="89"/>
      <c r="D48" s="195"/>
      <c r="E48" s="196"/>
      <c r="F48" s="45"/>
      <c r="G48" s="46"/>
      <c r="H48" s="37">
        <f t="shared" si="1"/>
        <v>0</v>
      </c>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row>
    <row r="49" spans="1:41" s="12" customFormat="1" x14ac:dyDescent="0.15">
      <c r="A49" s="19">
        <v>27</v>
      </c>
      <c r="B49" s="89"/>
      <c r="C49" s="89"/>
      <c r="D49" s="195"/>
      <c r="E49" s="196"/>
      <c r="F49" s="45"/>
      <c r="G49" s="46"/>
      <c r="H49" s="37">
        <f t="shared" si="1"/>
        <v>0</v>
      </c>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row>
    <row r="50" spans="1:41" s="12" customFormat="1" x14ac:dyDescent="0.15">
      <c r="A50" s="19">
        <v>28</v>
      </c>
      <c r="B50" s="89"/>
      <c r="C50" s="89"/>
      <c r="D50" s="195"/>
      <c r="E50" s="196"/>
      <c r="F50" s="45"/>
      <c r="G50" s="46"/>
      <c r="H50" s="37">
        <f t="shared" si="1"/>
        <v>0</v>
      </c>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row>
    <row r="51" spans="1:41" s="12" customFormat="1" x14ac:dyDescent="0.15">
      <c r="A51" s="19">
        <v>29</v>
      </c>
      <c r="B51" s="89"/>
      <c r="C51" s="89"/>
      <c r="D51" s="195"/>
      <c r="E51" s="196"/>
      <c r="F51" s="45"/>
      <c r="G51" s="46"/>
      <c r="H51" s="37">
        <f t="shared" si="1"/>
        <v>0</v>
      </c>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row>
    <row r="52" spans="1:41" s="12" customFormat="1" x14ac:dyDescent="0.15">
      <c r="A52" s="19">
        <v>30</v>
      </c>
      <c r="B52" s="89"/>
      <c r="C52" s="89"/>
      <c r="D52" s="195"/>
      <c r="E52" s="196"/>
      <c r="F52" s="45"/>
      <c r="G52" s="46"/>
      <c r="H52" s="37">
        <f t="shared" si="1"/>
        <v>0</v>
      </c>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row>
    <row r="53" spans="1:41" s="12" customFormat="1" x14ac:dyDescent="0.15">
      <c r="A53" s="19">
        <v>31</v>
      </c>
      <c r="B53" s="89"/>
      <c r="C53" s="89"/>
      <c r="D53" s="195"/>
      <c r="E53" s="196"/>
      <c r="F53" s="45"/>
      <c r="G53" s="46"/>
      <c r="H53" s="37">
        <f t="shared" si="1"/>
        <v>0</v>
      </c>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row>
    <row r="54" spans="1:41" s="12" customFormat="1" x14ac:dyDescent="0.15">
      <c r="A54" s="19">
        <v>32</v>
      </c>
      <c r="B54" s="89"/>
      <c r="C54" s="89"/>
      <c r="D54" s="195"/>
      <c r="E54" s="196"/>
      <c r="F54" s="45"/>
      <c r="G54" s="46"/>
      <c r="H54" s="37">
        <f t="shared" si="1"/>
        <v>0</v>
      </c>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row>
    <row r="55" spans="1:41" s="12" customFormat="1" x14ac:dyDescent="0.15">
      <c r="A55" s="19">
        <v>33</v>
      </c>
      <c r="B55" s="89"/>
      <c r="C55" s="89"/>
      <c r="D55" s="195"/>
      <c r="E55" s="196"/>
      <c r="F55" s="45"/>
      <c r="G55" s="46"/>
      <c r="H55" s="37">
        <f t="shared" si="1"/>
        <v>0</v>
      </c>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row>
    <row r="56" spans="1:41" s="12" customFormat="1" x14ac:dyDescent="0.15">
      <c r="A56" s="19">
        <v>34</v>
      </c>
      <c r="B56" s="89"/>
      <c r="C56" s="89"/>
      <c r="D56" s="195"/>
      <c r="E56" s="196"/>
      <c r="F56" s="45"/>
      <c r="G56" s="46"/>
      <c r="H56" s="37">
        <f t="shared" si="1"/>
        <v>0</v>
      </c>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row>
    <row r="57" spans="1:41" s="12" customFormat="1" x14ac:dyDescent="0.15">
      <c r="A57" s="19">
        <v>35</v>
      </c>
      <c r="B57" s="89"/>
      <c r="C57" s="89"/>
      <c r="D57" s="195"/>
      <c r="E57" s="196"/>
      <c r="F57" s="45"/>
      <c r="G57" s="46"/>
      <c r="H57" s="37">
        <f t="shared" si="1"/>
        <v>0</v>
      </c>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row>
    <row r="58" spans="1:41" s="12" customFormat="1" x14ac:dyDescent="0.15">
      <c r="A58" s="19">
        <v>36</v>
      </c>
      <c r="B58" s="89"/>
      <c r="C58" s="89"/>
      <c r="D58" s="195"/>
      <c r="E58" s="196"/>
      <c r="F58" s="45"/>
      <c r="G58" s="46"/>
      <c r="H58" s="37">
        <f t="shared" si="1"/>
        <v>0</v>
      </c>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row>
    <row r="59" spans="1:41" s="12" customFormat="1" x14ac:dyDescent="0.15">
      <c r="A59" s="19">
        <v>37</v>
      </c>
      <c r="B59" s="89"/>
      <c r="C59" s="89"/>
      <c r="D59" s="195"/>
      <c r="E59" s="196"/>
      <c r="F59" s="45"/>
      <c r="G59" s="46"/>
      <c r="H59" s="37">
        <f t="shared" si="1"/>
        <v>0</v>
      </c>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row>
    <row r="60" spans="1:41" s="12" customFormat="1" x14ac:dyDescent="0.15">
      <c r="A60" s="19">
        <v>38</v>
      </c>
      <c r="B60" s="89"/>
      <c r="C60" s="89"/>
      <c r="D60" s="195"/>
      <c r="E60" s="196"/>
      <c r="F60" s="45"/>
      <c r="G60" s="46"/>
      <c r="H60" s="37">
        <f t="shared" si="1"/>
        <v>0</v>
      </c>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row>
    <row r="61" spans="1:41" s="12" customFormat="1" x14ac:dyDescent="0.15">
      <c r="A61" s="19">
        <v>39</v>
      </c>
      <c r="B61" s="89"/>
      <c r="C61" s="89"/>
      <c r="D61" s="195"/>
      <c r="E61" s="196"/>
      <c r="F61" s="45"/>
      <c r="G61" s="46"/>
      <c r="H61" s="37">
        <f t="shared" si="1"/>
        <v>0</v>
      </c>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row>
    <row r="62" spans="1:41" s="12" customFormat="1" x14ac:dyDescent="0.15">
      <c r="A62" s="19">
        <v>40</v>
      </c>
      <c r="B62" s="89"/>
      <c r="C62" s="89"/>
      <c r="D62" s="195"/>
      <c r="E62" s="196"/>
      <c r="F62" s="45"/>
      <c r="G62" s="46"/>
      <c r="H62" s="37">
        <f t="shared" si="1"/>
        <v>0</v>
      </c>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row>
    <row r="63" spans="1:41" s="12" customFormat="1" x14ac:dyDescent="0.15">
      <c r="A63" s="19">
        <v>41</v>
      </c>
      <c r="B63" s="88"/>
      <c r="C63" s="88"/>
      <c r="D63" s="195"/>
      <c r="E63" s="196"/>
      <c r="F63" s="45"/>
      <c r="G63" s="46"/>
      <c r="H63" s="36">
        <f>ROUNDDOWN(F63*G63,0)</f>
        <v>0</v>
      </c>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row>
    <row r="64" spans="1:41" s="12" customFormat="1" x14ac:dyDescent="0.15">
      <c r="A64" s="19">
        <v>42</v>
      </c>
      <c r="B64" s="88"/>
      <c r="C64" s="88"/>
      <c r="D64" s="195"/>
      <c r="E64" s="196"/>
      <c r="F64" s="45"/>
      <c r="G64" s="46"/>
      <c r="H64" s="37">
        <f t="shared" ref="H64:H72" si="2">ROUNDDOWN(F64*G64,0)</f>
        <v>0</v>
      </c>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row>
    <row r="65" spans="1:41" s="12" customFormat="1" x14ac:dyDescent="0.15">
      <c r="A65" s="19">
        <v>43</v>
      </c>
      <c r="B65" s="88"/>
      <c r="C65" s="88"/>
      <c r="D65" s="195"/>
      <c r="E65" s="196"/>
      <c r="F65" s="45"/>
      <c r="G65" s="46"/>
      <c r="H65" s="37">
        <f t="shared" si="2"/>
        <v>0</v>
      </c>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row>
    <row r="66" spans="1:41" s="12" customFormat="1" x14ac:dyDescent="0.15">
      <c r="A66" s="19">
        <v>44</v>
      </c>
      <c r="B66" s="89"/>
      <c r="C66" s="89"/>
      <c r="D66" s="195"/>
      <c r="E66" s="196"/>
      <c r="F66" s="45"/>
      <c r="G66" s="46"/>
      <c r="H66" s="37">
        <f t="shared" si="2"/>
        <v>0</v>
      </c>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row>
    <row r="67" spans="1:41" s="12" customFormat="1" x14ac:dyDescent="0.15">
      <c r="A67" s="19">
        <v>45</v>
      </c>
      <c r="B67" s="89"/>
      <c r="C67" s="89"/>
      <c r="D67" s="195"/>
      <c r="E67" s="196"/>
      <c r="F67" s="45"/>
      <c r="G67" s="46"/>
      <c r="H67" s="37">
        <f t="shared" si="2"/>
        <v>0</v>
      </c>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row>
    <row r="68" spans="1:41" s="12" customFormat="1" x14ac:dyDescent="0.15">
      <c r="A68" s="19">
        <v>46</v>
      </c>
      <c r="B68" s="89"/>
      <c r="C68" s="89"/>
      <c r="D68" s="195"/>
      <c r="E68" s="196"/>
      <c r="F68" s="45"/>
      <c r="G68" s="46"/>
      <c r="H68" s="37">
        <f t="shared" si="2"/>
        <v>0</v>
      </c>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row>
    <row r="69" spans="1:41" s="12" customFormat="1" x14ac:dyDescent="0.15">
      <c r="A69" s="19">
        <v>47</v>
      </c>
      <c r="B69" s="89"/>
      <c r="C69" s="89"/>
      <c r="D69" s="195"/>
      <c r="E69" s="196"/>
      <c r="F69" s="45"/>
      <c r="G69" s="46"/>
      <c r="H69" s="37">
        <f t="shared" si="2"/>
        <v>0</v>
      </c>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row>
    <row r="70" spans="1:41" s="12" customFormat="1" x14ac:dyDescent="0.15">
      <c r="A70" s="19">
        <v>48</v>
      </c>
      <c r="B70" s="89"/>
      <c r="C70" s="89"/>
      <c r="D70" s="195"/>
      <c r="E70" s="196"/>
      <c r="F70" s="45"/>
      <c r="G70" s="46"/>
      <c r="H70" s="37">
        <f t="shared" si="2"/>
        <v>0</v>
      </c>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row>
    <row r="71" spans="1:41" s="12" customFormat="1" x14ac:dyDescent="0.15">
      <c r="A71" s="19">
        <v>49</v>
      </c>
      <c r="B71" s="89"/>
      <c r="C71" s="89"/>
      <c r="D71" s="195"/>
      <c r="E71" s="196"/>
      <c r="F71" s="45"/>
      <c r="G71" s="46"/>
      <c r="H71" s="37">
        <f t="shared" si="2"/>
        <v>0</v>
      </c>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row>
    <row r="72" spans="1:41" s="12" customFormat="1" x14ac:dyDescent="0.15">
      <c r="A72" s="19">
        <v>50</v>
      </c>
      <c r="B72" s="89"/>
      <c r="C72" s="89"/>
      <c r="D72" s="195"/>
      <c r="E72" s="196"/>
      <c r="F72" s="45"/>
      <c r="G72" s="46"/>
      <c r="H72" s="37">
        <f t="shared" si="2"/>
        <v>0</v>
      </c>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row>
    <row r="73" spans="1:41" s="12" customFormat="1" x14ac:dyDescent="0.15">
      <c r="A73" s="19">
        <v>51</v>
      </c>
      <c r="B73" s="88"/>
      <c r="C73" s="88"/>
      <c r="D73" s="195"/>
      <c r="E73" s="196"/>
      <c r="F73" s="45"/>
      <c r="G73" s="46"/>
      <c r="H73" s="36">
        <f>ROUNDDOWN(F73*G73,0)</f>
        <v>0</v>
      </c>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row>
    <row r="74" spans="1:41" s="12" customFormat="1" x14ac:dyDescent="0.15">
      <c r="A74" s="19">
        <v>52</v>
      </c>
      <c r="B74" s="88"/>
      <c r="C74" s="88"/>
      <c r="D74" s="195"/>
      <c r="E74" s="196"/>
      <c r="F74" s="45"/>
      <c r="G74" s="46"/>
      <c r="H74" s="37">
        <f t="shared" ref="H74:H92" si="3">ROUNDDOWN(F74*G74,0)</f>
        <v>0</v>
      </c>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row>
    <row r="75" spans="1:41" s="12" customFormat="1" x14ac:dyDescent="0.15">
      <c r="A75" s="19">
        <v>53</v>
      </c>
      <c r="B75" s="88"/>
      <c r="C75" s="88"/>
      <c r="D75" s="195"/>
      <c r="E75" s="196"/>
      <c r="F75" s="45"/>
      <c r="G75" s="46"/>
      <c r="H75" s="37">
        <f t="shared" si="3"/>
        <v>0</v>
      </c>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row>
    <row r="76" spans="1:41" s="12" customFormat="1" x14ac:dyDescent="0.15">
      <c r="A76" s="19">
        <v>54</v>
      </c>
      <c r="B76" s="89"/>
      <c r="C76" s="89"/>
      <c r="D76" s="195"/>
      <c r="E76" s="196"/>
      <c r="F76" s="45"/>
      <c r="G76" s="46"/>
      <c r="H76" s="37">
        <f t="shared" si="3"/>
        <v>0</v>
      </c>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row>
    <row r="77" spans="1:41" s="12" customFormat="1" x14ac:dyDescent="0.15">
      <c r="A77" s="19">
        <v>55</v>
      </c>
      <c r="B77" s="89"/>
      <c r="C77" s="89"/>
      <c r="D77" s="195"/>
      <c r="E77" s="196"/>
      <c r="F77" s="45"/>
      <c r="G77" s="46"/>
      <c r="H77" s="37">
        <f t="shared" si="3"/>
        <v>0</v>
      </c>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row>
    <row r="78" spans="1:41" s="12" customFormat="1" x14ac:dyDescent="0.15">
      <c r="A78" s="19">
        <v>56</v>
      </c>
      <c r="B78" s="89"/>
      <c r="C78" s="89"/>
      <c r="D78" s="195"/>
      <c r="E78" s="196"/>
      <c r="F78" s="45"/>
      <c r="G78" s="46"/>
      <c r="H78" s="37">
        <f t="shared" si="3"/>
        <v>0</v>
      </c>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row>
    <row r="79" spans="1:41" s="12" customFormat="1" x14ac:dyDescent="0.15">
      <c r="A79" s="19">
        <v>57</v>
      </c>
      <c r="B79" s="89"/>
      <c r="C79" s="89"/>
      <c r="D79" s="195"/>
      <c r="E79" s="196"/>
      <c r="F79" s="45"/>
      <c r="G79" s="46"/>
      <c r="H79" s="37">
        <f t="shared" si="3"/>
        <v>0</v>
      </c>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row>
    <row r="80" spans="1:41" s="12" customFormat="1" x14ac:dyDescent="0.15">
      <c r="A80" s="19">
        <v>58</v>
      </c>
      <c r="B80" s="89"/>
      <c r="C80" s="89"/>
      <c r="D80" s="195"/>
      <c r="E80" s="196"/>
      <c r="F80" s="45"/>
      <c r="G80" s="46"/>
      <c r="H80" s="37">
        <f t="shared" si="3"/>
        <v>0</v>
      </c>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row>
    <row r="81" spans="1:41" s="12" customFormat="1" x14ac:dyDescent="0.15">
      <c r="A81" s="19">
        <v>59</v>
      </c>
      <c r="B81" s="89"/>
      <c r="C81" s="89"/>
      <c r="D81" s="195"/>
      <c r="E81" s="196"/>
      <c r="F81" s="45"/>
      <c r="G81" s="46"/>
      <c r="H81" s="37">
        <f t="shared" si="3"/>
        <v>0</v>
      </c>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row>
    <row r="82" spans="1:41" s="12" customFormat="1" x14ac:dyDescent="0.15">
      <c r="A82" s="19">
        <v>60</v>
      </c>
      <c r="B82" s="89"/>
      <c r="C82" s="89"/>
      <c r="D82" s="195"/>
      <c r="E82" s="196"/>
      <c r="F82" s="45"/>
      <c r="G82" s="46"/>
      <c r="H82" s="37">
        <f t="shared" si="3"/>
        <v>0</v>
      </c>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row>
    <row r="83" spans="1:41" s="12" customFormat="1" x14ac:dyDescent="0.15">
      <c r="A83" s="19">
        <v>61</v>
      </c>
      <c r="B83" s="89"/>
      <c r="C83" s="89"/>
      <c r="D83" s="195"/>
      <c r="E83" s="196"/>
      <c r="F83" s="45"/>
      <c r="G83" s="46"/>
      <c r="H83" s="37">
        <f t="shared" si="3"/>
        <v>0</v>
      </c>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row>
    <row r="84" spans="1:41" s="12" customFormat="1" x14ac:dyDescent="0.15">
      <c r="A84" s="19">
        <v>62</v>
      </c>
      <c r="B84" s="89"/>
      <c r="C84" s="89"/>
      <c r="D84" s="195"/>
      <c r="E84" s="196"/>
      <c r="F84" s="45"/>
      <c r="G84" s="46"/>
      <c r="H84" s="37">
        <f t="shared" si="3"/>
        <v>0</v>
      </c>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row>
    <row r="85" spans="1:41" s="12" customFormat="1" x14ac:dyDescent="0.15">
      <c r="A85" s="19">
        <v>63</v>
      </c>
      <c r="B85" s="89"/>
      <c r="C85" s="89"/>
      <c r="D85" s="195"/>
      <c r="E85" s="196"/>
      <c r="F85" s="45"/>
      <c r="G85" s="46"/>
      <c r="H85" s="37">
        <f t="shared" si="3"/>
        <v>0</v>
      </c>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row>
    <row r="86" spans="1:41" s="12" customFormat="1" x14ac:dyDescent="0.15">
      <c r="A86" s="19">
        <v>64</v>
      </c>
      <c r="B86" s="89"/>
      <c r="C86" s="89"/>
      <c r="D86" s="195"/>
      <c r="E86" s="196"/>
      <c r="F86" s="45"/>
      <c r="G86" s="46"/>
      <c r="H86" s="37">
        <f t="shared" si="3"/>
        <v>0</v>
      </c>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row>
    <row r="87" spans="1:41" s="12" customFormat="1" x14ac:dyDescent="0.15">
      <c r="A87" s="19">
        <v>65</v>
      </c>
      <c r="B87" s="89"/>
      <c r="C87" s="89"/>
      <c r="D87" s="195"/>
      <c r="E87" s="196"/>
      <c r="F87" s="45"/>
      <c r="G87" s="46"/>
      <c r="H87" s="37">
        <f t="shared" si="3"/>
        <v>0</v>
      </c>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row>
    <row r="88" spans="1:41" s="12" customFormat="1" x14ac:dyDescent="0.15">
      <c r="A88" s="19">
        <v>66</v>
      </c>
      <c r="B88" s="89"/>
      <c r="C88" s="89"/>
      <c r="D88" s="195"/>
      <c r="E88" s="196"/>
      <c r="F88" s="45"/>
      <c r="G88" s="46"/>
      <c r="H88" s="37">
        <f t="shared" si="3"/>
        <v>0</v>
      </c>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row>
    <row r="89" spans="1:41" s="12" customFormat="1" x14ac:dyDescent="0.15">
      <c r="A89" s="19">
        <v>67</v>
      </c>
      <c r="B89" s="89"/>
      <c r="C89" s="89"/>
      <c r="D89" s="195"/>
      <c r="E89" s="196"/>
      <c r="F89" s="45"/>
      <c r="G89" s="46"/>
      <c r="H89" s="37">
        <f t="shared" si="3"/>
        <v>0</v>
      </c>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row>
    <row r="90" spans="1:41" s="12" customFormat="1" x14ac:dyDescent="0.15">
      <c r="A90" s="19">
        <v>68</v>
      </c>
      <c r="B90" s="89"/>
      <c r="C90" s="89"/>
      <c r="D90" s="195"/>
      <c r="E90" s="196"/>
      <c r="F90" s="45"/>
      <c r="G90" s="46"/>
      <c r="H90" s="37">
        <f t="shared" si="3"/>
        <v>0</v>
      </c>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row>
    <row r="91" spans="1:41" s="12" customFormat="1" x14ac:dyDescent="0.15">
      <c r="A91" s="19">
        <v>69</v>
      </c>
      <c r="B91" s="89"/>
      <c r="C91" s="89"/>
      <c r="D91" s="195"/>
      <c r="E91" s="196"/>
      <c r="F91" s="45"/>
      <c r="G91" s="46"/>
      <c r="H91" s="37">
        <f t="shared" si="3"/>
        <v>0</v>
      </c>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row>
    <row r="92" spans="1:41" s="12" customFormat="1" x14ac:dyDescent="0.15">
      <c r="A92" s="19">
        <v>70</v>
      </c>
      <c r="B92" s="89"/>
      <c r="C92" s="89"/>
      <c r="D92" s="195"/>
      <c r="E92" s="196"/>
      <c r="F92" s="45"/>
      <c r="G92" s="46"/>
      <c r="H92" s="37">
        <f t="shared" si="3"/>
        <v>0</v>
      </c>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row>
    <row r="93" spans="1:41" s="12" customFormat="1" x14ac:dyDescent="0.15">
      <c r="A93" s="19">
        <v>71</v>
      </c>
      <c r="B93" s="88"/>
      <c r="C93" s="88"/>
      <c r="D93" s="195"/>
      <c r="E93" s="196"/>
      <c r="F93" s="45"/>
      <c r="G93" s="46"/>
      <c r="H93" s="36">
        <f>ROUNDDOWN(F93*G93,0)</f>
        <v>0</v>
      </c>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row>
    <row r="94" spans="1:41" s="12" customFormat="1" x14ac:dyDescent="0.15">
      <c r="A94" s="19">
        <v>72</v>
      </c>
      <c r="B94" s="88"/>
      <c r="C94" s="88"/>
      <c r="D94" s="195"/>
      <c r="E94" s="196"/>
      <c r="F94" s="45"/>
      <c r="G94" s="46"/>
      <c r="H94" s="37">
        <f t="shared" ref="H94:H112" si="4">ROUNDDOWN(F94*G94,0)</f>
        <v>0</v>
      </c>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row>
    <row r="95" spans="1:41" s="12" customFormat="1" x14ac:dyDescent="0.15">
      <c r="A95" s="19">
        <v>73</v>
      </c>
      <c r="B95" s="88"/>
      <c r="C95" s="88"/>
      <c r="D95" s="195"/>
      <c r="E95" s="196"/>
      <c r="F95" s="45"/>
      <c r="G95" s="46"/>
      <c r="H95" s="37">
        <f t="shared" si="4"/>
        <v>0</v>
      </c>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row>
    <row r="96" spans="1:41" s="12" customFormat="1" x14ac:dyDescent="0.15">
      <c r="A96" s="19">
        <v>74</v>
      </c>
      <c r="B96" s="89"/>
      <c r="C96" s="89"/>
      <c r="D96" s="195"/>
      <c r="E96" s="196"/>
      <c r="F96" s="45"/>
      <c r="G96" s="46"/>
      <c r="H96" s="37">
        <f t="shared" si="4"/>
        <v>0</v>
      </c>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row>
    <row r="97" spans="1:41" s="12" customFormat="1" x14ac:dyDescent="0.15">
      <c r="A97" s="19">
        <v>75</v>
      </c>
      <c r="B97" s="89"/>
      <c r="C97" s="89"/>
      <c r="D97" s="195"/>
      <c r="E97" s="196"/>
      <c r="F97" s="45"/>
      <c r="G97" s="46"/>
      <c r="H97" s="37">
        <f t="shared" si="4"/>
        <v>0</v>
      </c>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row>
    <row r="98" spans="1:41" s="12" customFormat="1" x14ac:dyDescent="0.15">
      <c r="A98" s="19">
        <v>76</v>
      </c>
      <c r="B98" s="89"/>
      <c r="C98" s="89"/>
      <c r="D98" s="195"/>
      <c r="E98" s="196"/>
      <c r="F98" s="45"/>
      <c r="G98" s="46"/>
      <c r="H98" s="37">
        <f t="shared" si="4"/>
        <v>0</v>
      </c>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row>
    <row r="99" spans="1:41" s="12" customFormat="1" x14ac:dyDescent="0.15">
      <c r="A99" s="19">
        <v>77</v>
      </c>
      <c r="B99" s="89"/>
      <c r="C99" s="89"/>
      <c r="D99" s="195"/>
      <c r="E99" s="196"/>
      <c r="F99" s="45"/>
      <c r="G99" s="46"/>
      <c r="H99" s="37">
        <f t="shared" si="4"/>
        <v>0</v>
      </c>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row>
    <row r="100" spans="1:41" s="12" customFormat="1" x14ac:dyDescent="0.15">
      <c r="A100" s="19">
        <v>78</v>
      </c>
      <c r="B100" s="89"/>
      <c r="C100" s="89"/>
      <c r="D100" s="195"/>
      <c r="E100" s="196"/>
      <c r="F100" s="45"/>
      <c r="G100" s="46"/>
      <c r="H100" s="37">
        <f t="shared" si="4"/>
        <v>0</v>
      </c>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AO100" s="1"/>
    </row>
    <row r="101" spans="1:41" s="12" customFormat="1" x14ac:dyDescent="0.15">
      <c r="A101" s="19">
        <v>79</v>
      </c>
      <c r="B101" s="89"/>
      <c r="C101" s="89"/>
      <c r="D101" s="195"/>
      <c r="E101" s="196"/>
      <c r="F101" s="45"/>
      <c r="G101" s="46"/>
      <c r="H101" s="37">
        <f t="shared" si="4"/>
        <v>0</v>
      </c>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c r="AN101" s="1"/>
      <c r="AO101" s="1"/>
    </row>
    <row r="102" spans="1:41" s="12" customFormat="1" x14ac:dyDescent="0.15">
      <c r="A102" s="19">
        <v>80</v>
      </c>
      <c r="B102" s="89"/>
      <c r="C102" s="89"/>
      <c r="D102" s="195"/>
      <c r="E102" s="196"/>
      <c r="F102" s="45"/>
      <c r="G102" s="46"/>
      <c r="H102" s="37">
        <f t="shared" si="4"/>
        <v>0</v>
      </c>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c r="AM102" s="1"/>
      <c r="AN102" s="1"/>
      <c r="AO102" s="1"/>
    </row>
    <row r="103" spans="1:41" s="12" customFormat="1" x14ac:dyDescent="0.15">
      <c r="A103" s="19">
        <v>81</v>
      </c>
      <c r="B103" s="89"/>
      <c r="C103" s="89"/>
      <c r="D103" s="195"/>
      <c r="E103" s="196"/>
      <c r="F103" s="45"/>
      <c r="G103" s="46"/>
      <c r="H103" s="37">
        <f t="shared" si="4"/>
        <v>0</v>
      </c>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c r="AO103" s="1"/>
    </row>
    <row r="104" spans="1:41" s="12" customFormat="1" x14ac:dyDescent="0.15">
      <c r="A104" s="19">
        <v>82</v>
      </c>
      <c r="B104" s="89"/>
      <c r="C104" s="89"/>
      <c r="D104" s="195"/>
      <c r="E104" s="196"/>
      <c r="F104" s="45"/>
      <c r="G104" s="46"/>
      <c r="H104" s="37">
        <f t="shared" si="4"/>
        <v>0</v>
      </c>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c r="AN104" s="1"/>
      <c r="AO104" s="1"/>
    </row>
    <row r="105" spans="1:41" s="12" customFormat="1" x14ac:dyDescent="0.15">
      <c r="A105" s="19">
        <v>83</v>
      </c>
      <c r="B105" s="89"/>
      <c r="C105" s="89"/>
      <c r="D105" s="195"/>
      <c r="E105" s="196"/>
      <c r="F105" s="45"/>
      <c r="G105" s="46"/>
      <c r="H105" s="37">
        <f t="shared" si="4"/>
        <v>0</v>
      </c>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c r="AN105" s="1"/>
      <c r="AO105" s="1"/>
    </row>
    <row r="106" spans="1:41" s="12" customFormat="1" x14ac:dyDescent="0.15">
      <c r="A106" s="19">
        <v>84</v>
      </c>
      <c r="B106" s="89"/>
      <c r="C106" s="89"/>
      <c r="D106" s="195"/>
      <c r="E106" s="196"/>
      <c r="F106" s="45"/>
      <c r="G106" s="46"/>
      <c r="H106" s="37">
        <f t="shared" si="4"/>
        <v>0</v>
      </c>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1"/>
      <c r="AN106" s="1"/>
      <c r="AO106" s="1"/>
    </row>
    <row r="107" spans="1:41" s="12" customFormat="1" x14ac:dyDescent="0.15">
      <c r="A107" s="19">
        <v>85</v>
      </c>
      <c r="B107" s="89"/>
      <c r="C107" s="89"/>
      <c r="D107" s="195"/>
      <c r="E107" s="196"/>
      <c r="F107" s="45"/>
      <c r="G107" s="46"/>
      <c r="H107" s="37">
        <f t="shared" si="4"/>
        <v>0</v>
      </c>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c r="AN107" s="1"/>
      <c r="AO107" s="1"/>
    </row>
    <row r="108" spans="1:41" s="12" customFormat="1" x14ac:dyDescent="0.15">
      <c r="A108" s="19">
        <v>86</v>
      </c>
      <c r="B108" s="89"/>
      <c r="C108" s="89"/>
      <c r="D108" s="195"/>
      <c r="E108" s="196"/>
      <c r="F108" s="45"/>
      <c r="G108" s="46"/>
      <c r="H108" s="37">
        <f t="shared" si="4"/>
        <v>0</v>
      </c>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c r="AO108" s="1"/>
    </row>
    <row r="109" spans="1:41" s="12" customFormat="1" x14ac:dyDescent="0.15">
      <c r="A109" s="19">
        <v>87</v>
      </c>
      <c r="B109" s="89"/>
      <c r="C109" s="89"/>
      <c r="D109" s="195"/>
      <c r="E109" s="196"/>
      <c r="F109" s="45"/>
      <c r="G109" s="46"/>
      <c r="H109" s="37">
        <f t="shared" si="4"/>
        <v>0</v>
      </c>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c r="AN109" s="1"/>
      <c r="AO109" s="1"/>
    </row>
    <row r="110" spans="1:41" s="12" customFormat="1" x14ac:dyDescent="0.15">
      <c r="A110" s="19">
        <v>88</v>
      </c>
      <c r="B110" s="89"/>
      <c r="C110" s="89"/>
      <c r="D110" s="195"/>
      <c r="E110" s="196"/>
      <c r="F110" s="45"/>
      <c r="G110" s="46"/>
      <c r="H110" s="37">
        <f t="shared" si="4"/>
        <v>0</v>
      </c>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c r="AN110" s="1"/>
      <c r="AO110" s="1"/>
    </row>
    <row r="111" spans="1:41" s="12" customFormat="1" x14ac:dyDescent="0.15">
      <c r="A111" s="19">
        <v>89</v>
      </c>
      <c r="B111" s="89"/>
      <c r="C111" s="89"/>
      <c r="D111" s="195"/>
      <c r="E111" s="196"/>
      <c r="F111" s="45"/>
      <c r="G111" s="46"/>
      <c r="H111" s="37">
        <f t="shared" si="4"/>
        <v>0</v>
      </c>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c r="AN111" s="1"/>
      <c r="AO111" s="1"/>
    </row>
    <row r="112" spans="1:41" s="12" customFormat="1" x14ac:dyDescent="0.15">
      <c r="A112" s="19">
        <v>90</v>
      </c>
      <c r="B112" s="89"/>
      <c r="C112" s="89"/>
      <c r="D112" s="195"/>
      <c r="E112" s="196"/>
      <c r="F112" s="45"/>
      <c r="G112" s="46"/>
      <c r="H112" s="37">
        <f t="shared" si="4"/>
        <v>0</v>
      </c>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c r="AN112" s="1"/>
      <c r="AO112" s="1"/>
    </row>
    <row r="113" spans="1:41" s="12" customFormat="1" x14ac:dyDescent="0.15">
      <c r="A113" s="19">
        <v>91</v>
      </c>
      <c r="B113" s="88"/>
      <c r="C113" s="88"/>
      <c r="D113" s="195"/>
      <c r="E113" s="196"/>
      <c r="F113" s="45"/>
      <c r="G113" s="46"/>
      <c r="H113" s="36">
        <f>ROUNDDOWN(F113*G113,0)</f>
        <v>0</v>
      </c>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c r="AN113" s="1"/>
      <c r="AO113" s="1"/>
    </row>
    <row r="114" spans="1:41" s="12" customFormat="1" x14ac:dyDescent="0.15">
      <c r="A114" s="19">
        <v>92</v>
      </c>
      <c r="B114" s="88"/>
      <c r="C114" s="88"/>
      <c r="D114" s="195"/>
      <c r="E114" s="196"/>
      <c r="F114" s="45"/>
      <c r="G114" s="46"/>
      <c r="H114" s="37">
        <f t="shared" ref="H114:H122" si="5">ROUNDDOWN(F114*G114,0)</f>
        <v>0</v>
      </c>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c r="AN114" s="1"/>
      <c r="AO114" s="1"/>
    </row>
    <row r="115" spans="1:41" s="12" customFormat="1" x14ac:dyDescent="0.15">
      <c r="A115" s="19">
        <v>93</v>
      </c>
      <c r="B115" s="88"/>
      <c r="C115" s="88"/>
      <c r="D115" s="195"/>
      <c r="E115" s="196"/>
      <c r="F115" s="45"/>
      <c r="G115" s="46"/>
      <c r="H115" s="37">
        <f t="shared" si="5"/>
        <v>0</v>
      </c>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c r="AM115" s="1"/>
      <c r="AN115" s="1"/>
      <c r="AO115" s="1"/>
    </row>
    <row r="116" spans="1:41" s="12" customFormat="1" x14ac:dyDescent="0.15">
      <c r="A116" s="19">
        <v>94</v>
      </c>
      <c r="B116" s="89"/>
      <c r="C116" s="89"/>
      <c r="D116" s="195"/>
      <c r="E116" s="196"/>
      <c r="F116" s="45"/>
      <c r="G116" s="46"/>
      <c r="H116" s="37">
        <f t="shared" si="5"/>
        <v>0</v>
      </c>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c r="AL116" s="1"/>
      <c r="AM116" s="1"/>
      <c r="AN116" s="1"/>
      <c r="AO116" s="1"/>
    </row>
    <row r="117" spans="1:41" s="12" customFormat="1" x14ac:dyDescent="0.15">
      <c r="A117" s="19">
        <v>95</v>
      </c>
      <c r="B117" s="89"/>
      <c r="C117" s="89"/>
      <c r="D117" s="195"/>
      <c r="E117" s="196"/>
      <c r="F117" s="45"/>
      <c r="G117" s="46"/>
      <c r="H117" s="37">
        <f t="shared" si="5"/>
        <v>0</v>
      </c>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c r="AL117" s="1"/>
      <c r="AM117" s="1"/>
      <c r="AN117" s="1"/>
      <c r="AO117" s="1"/>
    </row>
    <row r="118" spans="1:41" s="12" customFormat="1" x14ac:dyDescent="0.15">
      <c r="A118" s="19">
        <v>96</v>
      </c>
      <c r="B118" s="89"/>
      <c r="C118" s="89"/>
      <c r="D118" s="195"/>
      <c r="E118" s="196"/>
      <c r="F118" s="45"/>
      <c r="G118" s="46"/>
      <c r="H118" s="37">
        <f t="shared" si="5"/>
        <v>0</v>
      </c>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c r="AL118" s="1"/>
      <c r="AM118" s="1"/>
      <c r="AN118" s="1"/>
      <c r="AO118" s="1"/>
    </row>
    <row r="119" spans="1:41" s="12" customFormat="1" x14ac:dyDescent="0.15">
      <c r="A119" s="19">
        <v>97</v>
      </c>
      <c r="B119" s="89"/>
      <c r="C119" s="89"/>
      <c r="D119" s="195"/>
      <c r="E119" s="196"/>
      <c r="F119" s="45"/>
      <c r="G119" s="46"/>
      <c r="H119" s="37">
        <f t="shared" si="5"/>
        <v>0</v>
      </c>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c r="AL119" s="1"/>
      <c r="AM119" s="1"/>
      <c r="AN119" s="1"/>
      <c r="AO119" s="1"/>
    </row>
    <row r="120" spans="1:41" s="12" customFormat="1" x14ac:dyDescent="0.15">
      <c r="A120" s="19">
        <v>98</v>
      </c>
      <c r="B120" s="89"/>
      <c r="C120" s="89"/>
      <c r="D120" s="195"/>
      <c r="E120" s="196"/>
      <c r="F120" s="45"/>
      <c r="G120" s="46"/>
      <c r="H120" s="37">
        <f t="shared" si="5"/>
        <v>0</v>
      </c>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c r="AL120" s="1"/>
      <c r="AM120" s="1"/>
      <c r="AN120" s="1"/>
      <c r="AO120" s="1"/>
    </row>
    <row r="121" spans="1:41" s="12" customFormat="1" x14ac:dyDescent="0.15">
      <c r="A121" s="19">
        <v>99</v>
      </c>
      <c r="B121" s="89"/>
      <c r="C121" s="89"/>
      <c r="D121" s="195"/>
      <c r="E121" s="196"/>
      <c r="F121" s="45"/>
      <c r="G121" s="46"/>
      <c r="H121" s="37">
        <f t="shared" si="5"/>
        <v>0</v>
      </c>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c r="AL121" s="1"/>
      <c r="AM121" s="1"/>
      <c r="AN121" s="1"/>
      <c r="AO121" s="1"/>
    </row>
    <row r="122" spans="1:41" s="12" customFormat="1" x14ac:dyDescent="0.15">
      <c r="A122" s="19">
        <v>100</v>
      </c>
      <c r="B122" s="89"/>
      <c r="C122" s="89"/>
      <c r="D122" s="195"/>
      <c r="E122" s="196"/>
      <c r="F122" s="45"/>
      <c r="G122" s="46"/>
      <c r="H122" s="37">
        <f t="shared" si="5"/>
        <v>0</v>
      </c>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c r="AL122" s="1"/>
      <c r="AM122" s="1"/>
      <c r="AN122" s="1"/>
      <c r="AO122" s="1"/>
    </row>
  </sheetData>
  <sheetProtection password="D2DD" sheet="1" objects="1" scenarios="1" selectLockedCells="1"/>
  <mergeCells count="123">
    <mergeCell ref="A2:G2"/>
    <mergeCell ref="C3:F3"/>
    <mergeCell ref="C4:F4"/>
    <mergeCell ref="E6:F6"/>
    <mergeCell ref="G6:H6"/>
    <mergeCell ref="E7:F7"/>
    <mergeCell ref="G7:H7"/>
    <mergeCell ref="A10:H10"/>
    <mergeCell ref="B11:H11"/>
    <mergeCell ref="B13:H13"/>
    <mergeCell ref="B14:H14"/>
    <mergeCell ref="A15:A18"/>
    <mergeCell ref="B15:H15"/>
    <mergeCell ref="B16:H16"/>
    <mergeCell ref="B17:H17"/>
    <mergeCell ref="B18:H18"/>
    <mergeCell ref="D25:E25"/>
    <mergeCell ref="D26:E26"/>
    <mergeCell ref="D27:E27"/>
    <mergeCell ref="D28:E28"/>
    <mergeCell ref="D29:E29"/>
    <mergeCell ref="D30:E30"/>
    <mergeCell ref="B21:C21"/>
    <mergeCell ref="E21:F21"/>
    <mergeCell ref="G21:H21"/>
    <mergeCell ref="D22:E22"/>
    <mergeCell ref="D23:E23"/>
    <mergeCell ref="D24:E24"/>
    <mergeCell ref="D37:E37"/>
    <mergeCell ref="D38:E38"/>
    <mergeCell ref="D39:E39"/>
    <mergeCell ref="D40:E40"/>
    <mergeCell ref="D41:E41"/>
    <mergeCell ref="D42:E42"/>
    <mergeCell ref="D31:E31"/>
    <mergeCell ref="D32:E32"/>
    <mergeCell ref="D33:E33"/>
    <mergeCell ref="D34:E34"/>
    <mergeCell ref="D35:E35"/>
    <mergeCell ref="D36:E36"/>
    <mergeCell ref="D49:E49"/>
    <mergeCell ref="D50:E50"/>
    <mergeCell ref="D51:E51"/>
    <mergeCell ref="D52:E52"/>
    <mergeCell ref="D53:E53"/>
    <mergeCell ref="D54:E54"/>
    <mergeCell ref="D43:E43"/>
    <mergeCell ref="D44:E44"/>
    <mergeCell ref="D45:E45"/>
    <mergeCell ref="D46:E46"/>
    <mergeCell ref="D47:E47"/>
    <mergeCell ref="D48:E48"/>
    <mergeCell ref="D61:E61"/>
    <mergeCell ref="D62:E62"/>
    <mergeCell ref="D63:E63"/>
    <mergeCell ref="D64:E64"/>
    <mergeCell ref="D65:E65"/>
    <mergeCell ref="D66:E66"/>
    <mergeCell ref="D55:E55"/>
    <mergeCell ref="D56:E56"/>
    <mergeCell ref="D57:E57"/>
    <mergeCell ref="D58:E58"/>
    <mergeCell ref="D59:E59"/>
    <mergeCell ref="D60:E60"/>
    <mergeCell ref="D73:E73"/>
    <mergeCell ref="D74:E74"/>
    <mergeCell ref="D75:E75"/>
    <mergeCell ref="D76:E76"/>
    <mergeCell ref="D77:E77"/>
    <mergeCell ref="D78:E78"/>
    <mergeCell ref="D67:E67"/>
    <mergeCell ref="D68:E68"/>
    <mergeCell ref="D69:E69"/>
    <mergeCell ref="D70:E70"/>
    <mergeCell ref="D71:E71"/>
    <mergeCell ref="D72:E72"/>
    <mergeCell ref="D85:E85"/>
    <mergeCell ref="D86:E86"/>
    <mergeCell ref="D87:E87"/>
    <mergeCell ref="D88:E88"/>
    <mergeCell ref="D89:E89"/>
    <mergeCell ref="D90:E90"/>
    <mergeCell ref="D79:E79"/>
    <mergeCell ref="D80:E80"/>
    <mergeCell ref="D81:E81"/>
    <mergeCell ref="D82:E82"/>
    <mergeCell ref="D83:E83"/>
    <mergeCell ref="D84:E84"/>
    <mergeCell ref="D98:E98"/>
    <mergeCell ref="D99:E99"/>
    <mergeCell ref="D100:E100"/>
    <mergeCell ref="D101:E101"/>
    <mergeCell ref="D102:E102"/>
    <mergeCell ref="D91:E91"/>
    <mergeCell ref="D92:E92"/>
    <mergeCell ref="D93:E93"/>
    <mergeCell ref="D94:E94"/>
    <mergeCell ref="D95:E95"/>
    <mergeCell ref="D96:E96"/>
    <mergeCell ref="D121:E121"/>
    <mergeCell ref="D122:E122"/>
    <mergeCell ref="A11:A12"/>
    <mergeCell ref="D12:F12"/>
    <mergeCell ref="G12:H12"/>
    <mergeCell ref="D115:E115"/>
    <mergeCell ref="D116:E116"/>
    <mergeCell ref="D117:E117"/>
    <mergeCell ref="D118:E118"/>
    <mergeCell ref="D119:E119"/>
    <mergeCell ref="D120:E120"/>
    <mergeCell ref="D109:E109"/>
    <mergeCell ref="D110:E110"/>
    <mergeCell ref="D111:E111"/>
    <mergeCell ref="D112:E112"/>
    <mergeCell ref="D113:E113"/>
    <mergeCell ref="D114:E114"/>
    <mergeCell ref="D103:E103"/>
    <mergeCell ref="D104:E104"/>
    <mergeCell ref="D105:E105"/>
    <mergeCell ref="D106:E106"/>
    <mergeCell ref="D107:E107"/>
    <mergeCell ref="D108:E108"/>
    <mergeCell ref="D97:E97"/>
  </mergeCells>
  <phoneticPr fontId="2"/>
  <conditionalFormatting sqref="H63:H72">
    <cfRule type="expression" dxfId="21" priority="7">
      <formula>MOD(H63,1)&lt;&gt;0</formula>
    </cfRule>
  </conditionalFormatting>
  <conditionalFormatting sqref="H43:H62">
    <cfRule type="expression" dxfId="20" priority="6">
      <formula>MOD(H43,1)&lt;&gt;0</formula>
    </cfRule>
  </conditionalFormatting>
  <conditionalFormatting sqref="H23:H42">
    <cfRule type="expression" dxfId="19" priority="5">
      <formula>MOD(H23,1)&lt;&gt;0</formula>
    </cfRule>
  </conditionalFormatting>
  <conditionalFormatting sqref="H113:H122">
    <cfRule type="expression" dxfId="18" priority="4">
      <formula>MOD(H113,1)&lt;&gt;0</formula>
    </cfRule>
  </conditionalFormatting>
  <conditionalFormatting sqref="H93:H112">
    <cfRule type="expression" dxfId="17" priority="3">
      <formula>MOD(H93,1)&lt;&gt;0</formula>
    </cfRule>
  </conditionalFormatting>
  <conditionalFormatting sqref="H73:H92">
    <cfRule type="expression" dxfId="16" priority="2">
      <formula>MOD(H73,1)&lt;&gt;0</formula>
    </cfRule>
  </conditionalFormatting>
  <conditionalFormatting sqref="D12:F12">
    <cfRule type="expression" dxfId="15" priority="1">
      <formula>$C$12=""</formula>
    </cfRule>
  </conditionalFormatting>
  <dataValidations count="4">
    <dataValidation type="date" operator="lessThan" allowBlank="1" showInputMessage="1" showErrorMessage="1" errorTitle="入力エラー" error="このシートは、令和5年9月30日以前の_x000a_労務に対する手当用の様式です。_x000a__x000a_令和5年10月1日以降の労務に対する手当は、別ファイルの_x000a_【割増賃金・手当チェック表（チェック表１Ｂ）】で申請してください。" sqref="G7:H7">
      <formula1>$O$7</formula1>
    </dataValidation>
    <dataValidation type="date" operator="greaterThanOrEqual" allowBlank="1" showInputMessage="1" showErrorMessage="1" errorTitle="入力エラー" error="感染発生前の経費は計上できません。_x000a_計上する経費の期間の見直しをしてください。" sqref="G6:H6">
      <formula1>$C$6</formula1>
    </dataValidation>
    <dataValidation type="date" operator="greaterThan" allowBlank="1" showInputMessage="1" showErrorMessage="1" errorTitle="入力エラー" error="感染発生日よりも前の日付は入力できません。" sqref="C7">
      <formula1>$C$6</formula1>
    </dataValidation>
    <dataValidation type="date" operator="lessThan" allowBlank="1" showInputMessage="1" showErrorMessage="1" errorTitle="入力エラー" error="このシートは、令和5年9月30日以前の_x000a_労務に対する手当用の様式です。_x000a__x000a_令和5年10月1日以降の労務に対する手当は、別ファイルの_x000a_【割増賃金・手当チェック表（チェック表１Ｂ）】で申請してください。" sqref="C6">
      <formula1>$O$7</formula1>
    </dataValidation>
  </dataValidations>
  <pageMargins left="0.70866141732283472" right="0.39370078740157483" top="0.74803149606299213" bottom="0.74803149606299213" header="0.31496062992125984" footer="0.31496062992125984"/>
  <pageSetup paperSize="9" scale="98"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9457" r:id="rId4" name="Check Box 1">
              <controlPr defaultSize="0" autoFill="0" autoLine="0" autoPict="0">
                <anchor moveWithCells="1">
                  <from>
                    <xdr:col>0</xdr:col>
                    <xdr:colOff>47625</xdr:colOff>
                    <xdr:row>9</xdr:row>
                    <xdr:rowOff>238125</xdr:rowOff>
                  </from>
                  <to>
                    <xdr:col>1</xdr:col>
                    <xdr:colOff>19050</xdr:colOff>
                    <xdr:row>10</xdr:row>
                    <xdr:rowOff>228600</xdr:rowOff>
                  </to>
                </anchor>
              </controlPr>
            </control>
          </mc:Choice>
        </mc:AlternateContent>
        <mc:AlternateContent xmlns:mc="http://schemas.openxmlformats.org/markup-compatibility/2006">
          <mc:Choice Requires="x14">
            <control shapeId="19458" r:id="rId5" name="Check Box 2">
              <controlPr defaultSize="0" autoFill="0" autoLine="0" autoPict="0">
                <anchor moveWithCells="1">
                  <from>
                    <xdr:col>0</xdr:col>
                    <xdr:colOff>47625</xdr:colOff>
                    <xdr:row>12</xdr:row>
                    <xdr:rowOff>9525</xdr:rowOff>
                  </from>
                  <to>
                    <xdr:col>1</xdr:col>
                    <xdr:colOff>19050</xdr:colOff>
                    <xdr:row>13</xdr:row>
                    <xdr:rowOff>9525</xdr:rowOff>
                  </to>
                </anchor>
              </controlPr>
            </control>
          </mc:Choice>
        </mc:AlternateContent>
        <mc:AlternateContent xmlns:mc="http://schemas.openxmlformats.org/markup-compatibility/2006">
          <mc:Choice Requires="x14">
            <control shapeId="19459" r:id="rId6" name="Check Box 3">
              <controlPr defaultSize="0" autoFill="0" autoLine="0" autoPict="0">
                <anchor moveWithCells="1">
                  <from>
                    <xdr:col>0</xdr:col>
                    <xdr:colOff>47625</xdr:colOff>
                    <xdr:row>14</xdr:row>
                    <xdr:rowOff>28575</xdr:rowOff>
                  </from>
                  <to>
                    <xdr:col>1</xdr:col>
                    <xdr:colOff>19050</xdr:colOff>
                    <xdr:row>15</xdr:row>
                    <xdr:rowOff>28575</xdr:rowOff>
                  </to>
                </anchor>
              </controlPr>
            </control>
          </mc:Choice>
        </mc:AlternateContent>
        <mc:AlternateContent xmlns:mc="http://schemas.openxmlformats.org/markup-compatibility/2006">
          <mc:Choice Requires="x14">
            <control shapeId="19460" r:id="rId7" name="Check Box 4">
              <controlPr defaultSize="0" autoFill="0" autoLine="0" autoPict="0">
                <anchor moveWithCells="1">
                  <from>
                    <xdr:col>0</xdr:col>
                    <xdr:colOff>47625</xdr:colOff>
                    <xdr:row>13</xdr:row>
                    <xdr:rowOff>9525</xdr:rowOff>
                  </from>
                  <to>
                    <xdr:col>1</xdr:col>
                    <xdr:colOff>19050</xdr:colOff>
                    <xdr:row>14</xdr:row>
                    <xdr:rowOff>9525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サービス種別!$A$1:$A$35</xm:f>
          </x14:formula1>
          <xm:sqref>C4:F4</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126"/>
  <sheetViews>
    <sheetView showGridLines="0" view="pageBreakPreview" zoomScaleNormal="100" zoomScaleSheetLayoutView="100" workbookViewId="0">
      <selection activeCell="C3" sqref="C3:H3"/>
    </sheetView>
  </sheetViews>
  <sheetFormatPr defaultRowHeight="18.75" x14ac:dyDescent="0.15"/>
  <cols>
    <col min="1" max="1" width="4.5" style="12" customWidth="1"/>
    <col min="2" max="2" width="19.25" style="12" customWidth="1"/>
    <col min="3" max="3" width="17.625" style="12" customWidth="1"/>
    <col min="4" max="4" width="10.125" style="12" customWidth="1"/>
    <col min="5" max="5" width="3.375" style="12" bestFit="1" customWidth="1"/>
    <col min="6" max="6" width="6.5" style="12" customWidth="1"/>
    <col min="7" max="7" width="3.375" style="12" customWidth="1"/>
    <col min="8" max="8" width="7.375" style="12" customWidth="1"/>
    <col min="9" max="9" width="8.625" style="12" customWidth="1"/>
    <col min="10" max="10" width="13.875" style="12" customWidth="1"/>
    <col min="11" max="12" width="9" style="12"/>
    <col min="13" max="13" width="9.25" style="12" bestFit="1" customWidth="1"/>
    <col min="14" max="14" width="9" style="12" customWidth="1"/>
    <col min="15" max="15" width="9" style="12"/>
    <col min="16" max="16" width="0" style="12" hidden="1" customWidth="1"/>
    <col min="17" max="16384" width="9" style="12"/>
  </cols>
  <sheetData>
    <row r="1" spans="1:10" ht="19.5" customHeight="1" x14ac:dyDescent="0.15">
      <c r="A1" s="11" t="s">
        <v>103</v>
      </c>
      <c r="C1" s="212" t="s">
        <v>96</v>
      </c>
      <c r="D1" s="212"/>
      <c r="E1" s="212"/>
      <c r="F1" s="212"/>
      <c r="G1" s="212"/>
      <c r="H1" s="212"/>
      <c r="J1" s="29" t="s">
        <v>64</v>
      </c>
    </row>
    <row r="2" spans="1:10" ht="30" customHeight="1" x14ac:dyDescent="0.15">
      <c r="A2" s="154" t="s">
        <v>97</v>
      </c>
      <c r="B2" s="154"/>
      <c r="C2" s="154"/>
      <c r="D2" s="154"/>
      <c r="E2" s="154"/>
      <c r="F2" s="154"/>
      <c r="G2" s="154"/>
      <c r="H2" s="154"/>
      <c r="I2" s="154"/>
      <c r="J2" s="117" t="s">
        <v>82</v>
      </c>
    </row>
    <row r="3" spans="1:10" x14ac:dyDescent="0.15">
      <c r="A3" s="231" t="s">
        <v>117</v>
      </c>
      <c r="B3" s="231"/>
      <c r="C3" s="151"/>
      <c r="D3" s="151"/>
      <c r="E3" s="151"/>
      <c r="F3" s="151"/>
      <c r="G3" s="151"/>
      <c r="H3" s="151"/>
      <c r="I3" s="42"/>
      <c r="J3" s="42"/>
    </row>
    <row r="4" spans="1:10" x14ac:dyDescent="0.15">
      <c r="B4" s="4" t="s">
        <v>48</v>
      </c>
      <c r="C4" s="152"/>
      <c r="D4" s="152"/>
      <c r="E4" s="152"/>
      <c r="F4" s="152"/>
      <c r="G4" s="152"/>
      <c r="H4" s="152"/>
      <c r="I4" s="42"/>
      <c r="J4" s="42"/>
    </row>
    <row r="5" spans="1:10" ht="19.5" x14ac:dyDescent="0.15">
      <c r="B5" s="4"/>
      <c r="C5" s="228" t="s">
        <v>49</v>
      </c>
      <c r="D5" s="228"/>
      <c r="E5" s="228"/>
      <c r="F5" s="228"/>
      <c r="G5" s="228"/>
      <c r="H5" s="228"/>
      <c r="I5" s="228"/>
      <c r="J5" s="228"/>
    </row>
    <row r="6" spans="1:10" x14ac:dyDescent="0.15">
      <c r="B6" s="4" t="s">
        <v>50</v>
      </c>
      <c r="C6" s="151"/>
      <c r="D6" s="151"/>
      <c r="E6" s="151"/>
      <c r="F6" s="151"/>
      <c r="G6" s="151"/>
      <c r="H6" s="151"/>
      <c r="I6" s="42"/>
      <c r="J6" s="42"/>
    </row>
    <row r="7" spans="1:10" x14ac:dyDescent="0.15">
      <c r="B7" s="4" t="s">
        <v>48</v>
      </c>
      <c r="C7" s="152"/>
      <c r="D7" s="152"/>
      <c r="E7" s="152"/>
      <c r="F7" s="152"/>
      <c r="G7" s="152"/>
      <c r="H7" s="152"/>
      <c r="I7" s="42"/>
      <c r="J7" s="42"/>
    </row>
    <row r="8" spans="1:10" ht="7.5" customHeight="1" thickBot="1" x14ac:dyDescent="0.2">
      <c r="B8" s="4"/>
      <c r="C8" s="13"/>
      <c r="D8" s="13"/>
      <c r="E8" s="13"/>
      <c r="F8" s="3"/>
      <c r="G8" s="32"/>
      <c r="H8" s="32"/>
      <c r="I8" s="32"/>
      <c r="J8" s="32"/>
    </row>
    <row r="9" spans="1:10" ht="19.5" customHeight="1" x14ac:dyDescent="0.15">
      <c r="B9" s="30" t="s">
        <v>67</v>
      </c>
      <c r="C9" s="40"/>
      <c r="D9" s="13"/>
      <c r="E9" s="141" t="s">
        <v>75</v>
      </c>
      <c r="F9" s="142"/>
      <c r="G9" s="142"/>
      <c r="H9" s="142"/>
      <c r="I9" s="136"/>
      <c r="J9" s="137"/>
    </row>
    <row r="10" spans="1:10" ht="19.5" customHeight="1" thickBot="1" x14ac:dyDescent="0.2">
      <c r="B10" s="31" t="s">
        <v>68</v>
      </c>
      <c r="C10" s="41"/>
      <c r="D10" s="13"/>
      <c r="E10" s="143" t="s">
        <v>76</v>
      </c>
      <c r="F10" s="144"/>
      <c r="G10" s="144"/>
      <c r="H10" s="144"/>
      <c r="I10" s="138"/>
      <c r="J10" s="139"/>
    </row>
    <row r="11" spans="1:10" ht="7.5" customHeight="1" x14ac:dyDescent="0.15">
      <c r="B11" s="4"/>
      <c r="C11" s="13"/>
      <c r="D11" s="13"/>
      <c r="E11" s="13"/>
      <c r="F11" s="3"/>
      <c r="G11" s="32"/>
      <c r="H11" s="32"/>
      <c r="I11" s="32"/>
      <c r="J11" s="32"/>
    </row>
    <row r="12" spans="1:10" ht="19.5" x14ac:dyDescent="0.15">
      <c r="A12" s="14" t="s">
        <v>54</v>
      </c>
      <c r="B12" s="7"/>
      <c r="C12" s="15"/>
      <c r="D12" s="15"/>
      <c r="E12" s="15"/>
      <c r="F12" s="16"/>
      <c r="G12" s="15"/>
    </row>
    <row r="13" spans="1:10" ht="19.5" customHeight="1" x14ac:dyDescent="0.15">
      <c r="A13" s="197" t="s">
        <v>55</v>
      </c>
      <c r="B13" s="197"/>
      <c r="C13" s="197"/>
      <c r="D13" s="197"/>
      <c r="E13" s="197"/>
      <c r="F13" s="197"/>
      <c r="G13" s="197"/>
      <c r="H13" s="197"/>
      <c r="I13" s="197"/>
      <c r="J13" s="197"/>
    </row>
    <row r="14" spans="1:10" x14ac:dyDescent="0.15">
      <c r="A14" s="17"/>
      <c r="B14" s="215" t="s">
        <v>56</v>
      </c>
      <c r="C14" s="215"/>
      <c r="D14" s="215"/>
      <c r="E14" s="215"/>
      <c r="F14" s="215"/>
      <c r="G14" s="215"/>
      <c r="H14" s="215"/>
      <c r="I14" s="215"/>
      <c r="J14" s="215"/>
    </row>
    <row r="15" spans="1:10" s="1" customFormat="1" x14ac:dyDescent="0.15">
      <c r="A15" s="17"/>
      <c r="B15" s="102" t="s">
        <v>93</v>
      </c>
      <c r="C15" s="129"/>
      <c r="D15" s="229" t="str">
        <f>IF(C15="","⇐必ず入力してください","")</f>
        <v>⇐必ず入力してください</v>
      </c>
      <c r="E15" s="230"/>
      <c r="F15" s="230"/>
      <c r="G15" s="230"/>
      <c r="H15" s="130"/>
      <c r="I15" s="130"/>
    </row>
    <row r="16" spans="1:10" x14ac:dyDescent="0.15">
      <c r="A16" s="17"/>
      <c r="B16" s="215" t="s">
        <v>60</v>
      </c>
      <c r="C16" s="215"/>
      <c r="D16" s="215"/>
      <c r="E16" s="215"/>
      <c r="F16" s="215"/>
      <c r="G16" s="215"/>
      <c r="H16" s="215"/>
      <c r="I16" s="215"/>
      <c r="J16" s="215"/>
    </row>
    <row r="17" spans="1:16" x14ac:dyDescent="0.15">
      <c r="A17" s="17"/>
      <c r="B17" s="215" t="s">
        <v>61</v>
      </c>
      <c r="C17" s="215"/>
      <c r="D17" s="215"/>
      <c r="E17" s="215"/>
      <c r="F17" s="215"/>
      <c r="G17" s="215"/>
      <c r="H17" s="215"/>
      <c r="I17" s="215"/>
      <c r="J17" s="215"/>
    </row>
    <row r="18" spans="1:16" s="92" customFormat="1" ht="17.25" customHeight="1" x14ac:dyDescent="0.15">
      <c r="A18" s="90"/>
      <c r="B18" s="148" t="s">
        <v>92</v>
      </c>
      <c r="C18" s="149"/>
      <c r="D18" s="149"/>
      <c r="E18" s="149"/>
      <c r="F18" s="149"/>
      <c r="G18" s="149"/>
      <c r="H18" s="149"/>
      <c r="I18" s="149"/>
      <c r="J18" s="150"/>
      <c r="K18" s="91"/>
    </row>
    <row r="19" spans="1:16" x14ac:dyDescent="0.15">
      <c r="A19" s="17"/>
      <c r="B19" s="215" t="s">
        <v>63</v>
      </c>
      <c r="C19" s="215"/>
      <c r="D19" s="215"/>
      <c r="E19" s="215"/>
      <c r="F19" s="215"/>
      <c r="G19" s="215"/>
      <c r="H19" s="215"/>
      <c r="I19" s="215"/>
      <c r="J19" s="215"/>
    </row>
    <row r="20" spans="1:16" ht="10.5" customHeight="1" x14ac:dyDescent="0.15">
      <c r="B20" s="5"/>
    </row>
    <row r="21" spans="1:16" ht="18" customHeight="1" x14ac:dyDescent="0.15">
      <c r="A21" s="18" t="s">
        <v>59</v>
      </c>
      <c r="B21" s="5"/>
      <c r="D21" s="171" t="s">
        <v>80</v>
      </c>
      <c r="E21" s="172"/>
      <c r="F21" s="173"/>
      <c r="G21" s="74"/>
      <c r="H21" s="86" t="s">
        <v>77</v>
      </c>
      <c r="I21" s="87"/>
      <c r="P21" s="73" t="b">
        <v>0</v>
      </c>
    </row>
    <row r="22" spans="1:16" s="1" customFormat="1" ht="18" customHeight="1" x14ac:dyDescent="0.15">
      <c r="A22" s="224" t="str">
        <f>IF(AND($P$21=FALSE,$P$22=FALSE,$P$23=FALSE),"１円未満の処理を選択してください。⇒","")</f>
        <v>１円未満の処理を選択してください。⇒</v>
      </c>
      <c r="B22" s="224"/>
      <c r="C22" s="225"/>
      <c r="D22" s="174"/>
      <c r="E22" s="175"/>
      <c r="F22" s="176"/>
      <c r="G22" s="74"/>
      <c r="H22" s="169" t="s">
        <v>78</v>
      </c>
      <c r="I22" s="170"/>
      <c r="J22" s="23"/>
      <c r="K22" s="12"/>
      <c r="P22" s="73" t="b">
        <v>0</v>
      </c>
    </row>
    <row r="23" spans="1:16" s="1" customFormat="1" ht="18" customHeight="1" thickBot="1" x14ac:dyDescent="0.2">
      <c r="A23" s="226"/>
      <c r="B23" s="226"/>
      <c r="C23" s="227"/>
      <c r="D23" s="177"/>
      <c r="E23" s="178"/>
      <c r="F23" s="179"/>
      <c r="G23" s="75"/>
      <c r="H23" s="163" t="s">
        <v>79</v>
      </c>
      <c r="I23" s="164"/>
      <c r="J23" s="23"/>
      <c r="K23" s="12"/>
      <c r="P23" s="73" t="b">
        <v>0</v>
      </c>
    </row>
    <row r="24" spans="1:16" ht="30" customHeight="1" thickTop="1" thickBot="1" x14ac:dyDescent="0.2">
      <c r="A24" s="57"/>
      <c r="B24" s="189" t="s">
        <v>114</v>
      </c>
      <c r="C24" s="189"/>
      <c r="D24" s="221" t="s">
        <v>70</v>
      </c>
      <c r="E24" s="221"/>
      <c r="F24" s="221"/>
      <c r="G24" s="222"/>
      <c r="H24" s="223"/>
      <c r="I24" s="51">
        <f>SUM(I27:I126)</f>
        <v>0</v>
      </c>
      <c r="J24" s="50">
        <f>SUM(J27:J126)</f>
        <v>0</v>
      </c>
    </row>
    <row r="25" spans="1:16" ht="19.5" thickTop="1" x14ac:dyDescent="0.15">
      <c r="A25" s="216" t="s">
        <v>0</v>
      </c>
      <c r="B25" s="216" t="s">
        <v>1</v>
      </c>
      <c r="C25" s="216" t="s">
        <v>2</v>
      </c>
      <c r="D25" s="217" t="s">
        <v>5</v>
      </c>
      <c r="E25" s="218"/>
      <c r="F25" s="218"/>
      <c r="G25" s="218"/>
      <c r="H25" s="218"/>
      <c r="I25" s="219" t="s">
        <v>8</v>
      </c>
      <c r="J25" s="213" t="s">
        <v>3</v>
      </c>
    </row>
    <row r="26" spans="1:16" x14ac:dyDescent="0.15">
      <c r="A26" s="214"/>
      <c r="B26" s="214"/>
      <c r="C26" s="214"/>
      <c r="D26" s="82" t="s">
        <v>12</v>
      </c>
      <c r="E26" s="83"/>
      <c r="F26" s="83" t="s">
        <v>4</v>
      </c>
      <c r="G26" s="83"/>
      <c r="H26" s="84" t="s">
        <v>10</v>
      </c>
      <c r="I26" s="220"/>
      <c r="J26" s="214"/>
    </row>
    <row r="27" spans="1:16" x14ac:dyDescent="0.15">
      <c r="A27" s="58">
        <v>1</v>
      </c>
      <c r="B27" s="88"/>
      <c r="C27" s="88"/>
      <c r="D27" s="52"/>
      <c r="E27" s="81" t="s">
        <v>7</v>
      </c>
      <c r="F27" s="33"/>
      <c r="G27" s="81" t="s">
        <v>11</v>
      </c>
      <c r="H27" s="35">
        <f t="shared" ref="H27:H58" si="0">IF(AND($P$21=TRUE,$P$22=FALSE,$P$23=FALSE),ROUND(D27*F27,0),IF(AND($P$21=FALSE,$P$22=TRUE,$P$23=FALSE),ROUNDDOWN(D27*F27,0),IF(AND($P$21=FALSE,$P$22=FALSE,$P$23=TRUE),ROUNDUP(D27*F27,0),0)))</f>
        <v>0</v>
      </c>
      <c r="I27" s="63"/>
      <c r="J27" s="54">
        <f t="shared" ref="J27:J58" si="1">IF(AND($P$21=TRUE,$P$22=FALSE,$P$23=FALSE),ROUND(H27*I27,0),IF(AND($P$21=FALSE,$P$22=TRUE,$P$23=FALSE),ROUNDDOWN(H27*I27,0),IF(AND($P$21=FALSE,$P$22=FALSE,$P$23=TRUE),ROUNDUP(H27*I27,0),0)))</f>
        <v>0</v>
      </c>
    </row>
    <row r="28" spans="1:16" x14ac:dyDescent="0.15">
      <c r="A28" s="58">
        <v>2</v>
      </c>
      <c r="B28" s="89"/>
      <c r="C28" s="89"/>
      <c r="D28" s="53"/>
      <c r="E28" s="59" t="s">
        <v>7</v>
      </c>
      <c r="F28" s="34"/>
      <c r="G28" s="59" t="s">
        <v>11</v>
      </c>
      <c r="H28" s="35">
        <f t="shared" si="0"/>
        <v>0</v>
      </c>
      <c r="I28" s="64"/>
      <c r="J28" s="54">
        <f t="shared" si="1"/>
        <v>0</v>
      </c>
    </row>
    <row r="29" spans="1:16" x14ac:dyDescent="0.15">
      <c r="A29" s="58">
        <v>3</v>
      </c>
      <c r="B29" s="89"/>
      <c r="C29" s="89"/>
      <c r="D29" s="53"/>
      <c r="E29" s="59" t="s">
        <v>7</v>
      </c>
      <c r="F29" s="34"/>
      <c r="G29" s="59" t="s">
        <v>11</v>
      </c>
      <c r="H29" s="35">
        <f t="shared" si="0"/>
        <v>0</v>
      </c>
      <c r="I29" s="64"/>
      <c r="J29" s="54">
        <f t="shared" si="1"/>
        <v>0</v>
      </c>
    </row>
    <row r="30" spans="1:16" x14ac:dyDescent="0.15">
      <c r="A30" s="58">
        <v>4</v>
      </c>
      <c r="B30" s="89"/>
      <c r="C30" s="89"/>
      <c r="D30" s="53"/>
      <c r="E30" s="59" t="s">
        <v>7</v>
      </c>
      <c r="F30" s="34"/>
      <c r="G30" s="59" t="s">
        <v>11</v>
      </c>
      <c r="H30" s="35">
        <f t="shared" si="0"/>
        <v>0</v>
      </c>
      <c r="I30" s="64"/>
      <c r="J30" s="54">
        <f t="shared" si="1"/>
        <v>0</v>
      </c>
    </row>
    <row r="31" spans="1:16" x14ac:dyDescent="0.15">
      <c r="A31" s="58">
        <v>5</v>
      </c>
      <c r="B31" s="89"/>
      <c r="C31" s="89"/>
      <c r="D31" s="53"/>
      <c r="E31" s="59" t="s">
        <v>7</v>
      </c>
      <c r="F31" s="34"/>
      <c r="G31" s="59" t="s">
        <v>11</v>
      </c>
      <c r="H31" s="35">
        <f t="shared" si="0"/>
        <v>0</v>
      </c>
      <c r="I31" s="64"/>
      <c r="J31" s="54">
        <f t="shared" si="1"/>
        <v>0</v>
      </c>
    </row>
    <row r="32" spans="1:16" x14ac:dyDescent="0.15">
      <c r="A32" s="58">
        <v>6</v>
      </c>
      <c r="B32" s="89"/>
      <c r="C32" s="89"/>
      <c r="D32" s="53"/>
      <c r="E32" s="59" t="s">
        <v>7</v>
      </c>
      <c r="F32" s="34"/>
      <c r="G32" s="59" t="s">
        <v>11</v>
      </c>
      <c r="H32" s="35">
        <f t="shared" si="0"/>
        <v>0</v>
      </c>
      <c r="I32" s="64"/>
      <c r="J32" s="54">
        <f t="shared" si="1"/>
        <v>0</v>
      </c>
    </row>
    <row r="33" spans="1:13" x14ac:dyDescent="0.15">
      <c r="A33" s="58">
        <v>7</v>
      </c>
      <c r="B33" s="89"/>
      <c r="C33" s="89"/>
      <c r="D33" s="53"/>
      <c r="E33" s="59" t="s">
        <v>7</v>
      </c>
      <c r="F33" s="34"/>
      <c r="G33" s="59" t="s">
        <v>11</v>
      </c>
      <c r="H33" s="35">
        <f t="shared" si="0"/>
        <v>0</v>
      </c>
      <c r="I33" s="64"/>
      <c r="J33" s="54">
        <f t="shared" si="1"/>
        <v>0</v>
      </c>
      <c r="M33" s="28"/>
    </row>
    <row r="34" spans="1:13" x14ac:dyDescent="0.15">
      <c r="A34" s="58">
        <v>8</v>
      </c>
      <c r="B34" s="89"/>
      <c r="C34" s="89"/>
      <c r="D34" s="53"/>
      <c r="E34" s="59" t="s">
        <v>7</v>
      </c>
      <c r="F34" s="34"/>
      <c r="G34" s="59" t="s">
        <v>11</v>
      </c>
      <c r="H34" s="35">
        <f t="shared" si="0"/>
        <v>0</v>
      </c>
      <c r="I34" s="64"/>
      <c r="J34" s="54">
        <f t="shared" si="1"/>
        <v>0</v>
      </c>
    </row>
    <row r="35" spans="1:13" x14ac:dyDescent="0.15">
      <c r="A35" s="58">
        <v>9</v>
      </c>
      <c r="B35" s="89"/>
      <c r="C35" s="89"/>
      <c r="D35" s="53"/>
      <c r="E35" s="59" t="s">
        <v>7</v>
      </c>
      <c r="F35" s="34"/>
      <c r="G35" s="59" t="s">
        <v>11</v>
      </c>
      <c r="H35" s="35">
        <f t="shared" si="0"/>
        <v>0</v>
      </c>
      <c r="I35" s="64"/>
      <c r="J35" s="54">
        <f t="shared" si="1"/>
        <v>0</v>
      </c>
    </row>
    <row r="36" spans="1:13" x14ac:dyDescent="0.15">
      <c r="A36" s="58">
        <v>10</v>
      </c>
      <c r="B36" s="89"/>
      <c r="C36" s="89"/>
      <c r="D36" s="53"/>
      <c r="E36" s="59" t="s">
        <v>7</v>
      </c>
      <c r="F36" s="34"/>
      <c r="G36" s="59" t="s">
        <v>11</v>
      </c>
      <c r="H36" s="35">
        <f t="shared" si="0"/>
        <v>0</v>
      </c>
      <c r="I36" s="64"/>
      <c r="J36" s="54">
        <f t="shared" si="1"/>
        <v>0</v>
      </c>
    </row>
    <row r="37" spans="1:13" x14ac:dyDescent="0.15">
      <c r="A37" s="58">
        <v>11</v>
      </c>
      <c r="B37" s="89"/>
      <c r="C37" s="89"/>
      <c r="D37" s="53"/>
      <c r="E37" s="59" t="s">
        <v>7</v>
      </c>
      <c r="F37" s="34"/>
      <c r="G37" s="59" t="s">
        <v>11</v>
      </c>
      <c r="H37" s="35">
        <f t="shared" si="0"/>
        <v>0</v>
      </c>
      <c r="I37" s="64"/>
      <c r="J37" s="54">
        <f t="shared" si="1"/>
        <v>0</v>
      </c>
    </row>
    <row r="38" spans="1:13" x14ac:dyDescent="0.15">
      <c r="A38" s="60">
        <v>12</v>
      </c>
      <c r="B38" s="89"/>
      <c r="C38" s="89"/>
      <c r="D38" s="53"/>
      <c r="E38" s="59" t="s">
        <v>7</v>
      </c>
      <c r="F38" s="34"/>
      <c r="G38" s="59" t="s">
        <v>11</v>
      </c>
      <c r="H38" s="35">
        <f t="shared" si="0"/>
        <v>0</v>
      </c>
      <c r="I38" s="64"/>
      <c r="J38" s="54">
        <f t="shared" si="1"/>
        <v>0</v>
      </c>
    </row>
    <row r="39" spans="1:13" x14ac:dyDescent="0.15">
      <c r="A39" s="60">
        <v>13</v>
      </c>
      <c r="B39" s="89"/>
      <c r="C39" s="89"/>
      <c r="D39" s="53"/>
      <c r="E39" s="59" t="s">
        <v>7</v>
      </c>
      <c r="F39" s="34"/>
      <c r="G39" s="59" t="s">
        <v>11</v>
      </c>
      <c r="H39" s="35">
        <f t="shared" si="0"/>
        <v>0</v>
      </c>
      <c r="I39" s="64"/>
      <c r="J39" s="54">
        <f t="shared" si="1"/>
        <v>0</v>
      </c>
    </row>
    <row r="40" spans="1:13" x14ac:dyDescent="0.15">
      <c r="A40" s="60">
        <v>14</v>
      </c>
      <c r="B40" s="89"/>
      <c r="C40" s="89"/>
      <c r="D40" s="53"/>
      <c r="E40" s="59" t="s">
        <v>7</v>
      </c>
      <c r="F40" s="34"/>
      <c r="G40" s="59" t="s">
        <v>11</v>
      </c>
      <c r="H40" s="35">
        <f t="shared" si="0"/>
        <v>0</v>
      </c>
      <c r="I40" s="64"/>
      <c r="J40" s="54">
        <f t="shared" si="1"/>
        <v>0</v>
      </c>
    </row>
    <row r="41" spans="1:13" x14ac:dyDescent="0.15">
      <c r="A41" s="60">
        <v>15</v>
      </c>
      <c r="B41" s="89"/>
      <c r="C41" s="89"/>
      <c r="D41" s="53"/>
      <c r="E41" s="59" t="s">
        <v>7</v>
      </c>
      <c r="F41" s="34"/>
      <c r="G41" s="59" t="s">
        <v>11</v>
      </c>
      <c r="H41" s="35">
        <f t="shared" si="0"/>
        <v>0</v>
      </c>
      <c r="I41" s="64"/>
      <c r="J41" s="54">
        <f t="shared" si="1"/>
        <v>0</v>
      </c>
    </row>
    <row r="42" spans="1:13" x14ac:dyDescent="0.15">
      <c r="A42" s="60">
        <v>16</v>
      </c>
      <c r="B42" s="89"/>
      <c r="C42" s="89"/>
      <c r="D42" s="53"/>
      <c r="E42" s="59" t="s">
        <v>7</v>
      </c>
      <c r="F42" s="34"/>
      <c r="G42" s="59" t="s">
        <v>11</v>
      </c>
      <c r="H42" s="35">
        <f t="shared" si="0"/>
        <v>0</v>
      </c>
      <c r="I42" s="64"/>
      <c r="J42" s="54">
        <f t="shared" si="1"/>
        <v>0</v>
      </c>
    </row>
    <row r="43" spans="1:13" x14ac:dyDescent="0.15">
      <c r="A43" s="60">
        <v>17</v>
      </c>
      <c r="B43" s="89"/>
      <c r="C43" s="89"/>
      <c r="D43" s="53"/>
      <c r="E43" s="59" t="s">
        <v>7</v>
      </c>
      <c r="F43" s="34"/>
      <c r="G43" s="59" t="s">
        <v>11</v>
      </c>
      <c r="H43" s="35">
        <f t="shared" si="0"/>
        <v>0</v>
      </c>
      <c r="I43" s="64"/>
      <c r="J43" s="54">
        <f t="shared" si="1"/>
        <v>0</v>
      </c>
    </row>
    <row r="44" spans="1:13" x14ac:dyDescent="0.15">
      <c r="A44" s="60">
        <v>18</v>
      </c>
      <c r="B44" s="89"/>
      <c r="C44" s="89"/>
      <c r="D44" s="53"/>
      <c r="E44" s="59" t="s">
        <v>7</v>
      </c>
      <c r="F44" s="34"/>
      <c r="G44" s="59" t="s">
        <v>11</v>
      </c>
      <c r="H44" s="35">
        <f t="shared" si="0"/>
        <v>0</v>
      </c>
      <c r="I44" s="64"/>
      <c r="J44" s="54">
        <f t="shared" si="1"/>
        <v>0</v>
      </c>
    </row>
    <row r="45" spans="1:13" x14ac:dyDescent="0.15">
      <c r="A45" s="60">
        <v>19</v>
      </c>
      <c r="B45" s="89"/>
      <c r="C45" s="89"/>
      <c r="D45" s="53"/>
      <c r="E45" s="59" t="s">
        <v>7</v>
      </c>
      <c r="F45" s="34"/>
      <c r="G45" s="59" t="s">
        <v>11</v>
      </c>
      <c r="H45" s="35">
        <f t="shared" si="0"/>
        <v>0</v>
      </c>
      <c r="I45" s="64"/>
      <c r="J45" s="54">
        <f t="shared" si="1"/>
        <v>0</v>
      </c>
    </row>
    <row r="46" spans="1:13" x14ac:dyDescent="0.15">
      <c r="A46" s="60">
        <v>20</v>
      </c>
      <c r="B46" s="89"/>
      <c r="C46" s="89"/>
      <c r="D46" s="53"/>
      <c r="E46" s="59" t="s">
        <v>7</v>
      </c>
      <c r="F46" s="34"/>
      <c r="G46" s="59" t="s">
        <v>11</v>
      </c>
      <c r="H46" s="35">
        <f t="shared" si="0"/>
        <v>0</v>
      </c>
      <c r="I46" s="64"/>
      <c r="J46" s="54">
        <f t="shared" si="1"/>
        <v>0</v>
      </c>
    </row>
    <row r="47" spans="1:13" x14ac:dyDescent="0.15">
      <c r="A47" s="60">
        <v>21</v>
      </c>
      <c r="B47" s="89"/>
      <c r="C47" s="89"/>
      <c r="D47" s="53"/>
      <c r="E47" s="59" t="s">
        <v>7</v>
      </c>
      <c r="F47" s="34"/>
      <c r="G47" s="59" t="s">
        <v>11</v>
      </c>
      <c r="H47" s="35">
        <f t="shared" si="0"/>
        <v>0</v>
      </c>
      <c r="I47" s="64"/>
      <c r="J47" s="54">
        <f t="shared" si="1"/>
        <v>0</v>
      </c>
    </row>
    <row r="48" spans="1:13" x14ac:dyDescent="0.15">
      <c r="A48" s="60">
        <v>22</v>
      </c>
      <c r="B48" s="89"/>
      <c r="C48" s="89"/>
      <c r="D48" s="53"/>
      <c r="E48" s="59" t="s">
        <v>7</v>
      </c>
      <c r="F48" s="34"/>
      <c r="G48" s="59" t="s">
        <v>11</v>
      </c>
      <c r="H48" s="35">
        <f t="shared" si="0"/>
        <v>0</v>
      </c>
      <c r="I48" s="64"/>
      <c r="J48" s="54">
        <f t="shared" si="1"/>
        <v>0</v>
      </c>
    </row>
    <row r="49" spans="1:13" x14ac:dyDescent="0.15">
      <c r="A49" s="60">
        <v>23</v>
      </c>
      <c r="B49" s="89"/>
      <c r="C49" s="89"/>
      <c r="D49" s="53"/>
      <c r="E49" s="59" t="s">
        <v>7</v>
      </c>
      <c r="F49" s="34"/>
      <c r="G49" s="59" t="s">
        <v>11</v>
      </c>
      <c r="H49" s="35">
        <f t="shared" si="0"/>
        <v>0</v>
      </c>
      <c r="I49" s="64"/>
      <c r="J49" s="54">
        <f t="shared" si="1"/>
        <v>0</v>
      </c>
    </row>
    <row r="50" spans="1:13" x14ac:dyDescent="0.15">
      <c r="A50" s="58">
        <v>24</v>
      </c>
      <c r="B50" s="89"/>
      <c r="C50" s="89"/>
      <c r="D50" s="53"/>
      <c r="E50" s="59" t="s">
        <v>7</v>
      </c>
      <c r="F50" s="34"/>
      <c r="G50" s="59" t="s">
        <v>11</v>
      </c>
      <c r="H50" s="35">
        <f t="shared" si="0"/>
        <v>0</v>
      </c>
      <c r="I50" s="64"/>
      <c r="J50" s="54">
        <f t="shared" si="1"/>
        <v>0</v>
      </c>
    </row>
    <row r="51" spans="1:13" x14ac:dyDescent="0.15">
      <c r="A51" s="58">
        <v>25</v>
      </c>
      <c r="B51" s="89"/>
      <c r="C51" s="89"/>
      <c r="D51" s="53"/>
      <c r="E51" s="59" t="s">
        <v>7</v>
      </c>
      <c r="F51" s="34"/>
      <c r="G51" s="59" t="s">
        <v>11</v>
      </c>
      <c r="H51" s="35">
        <f t="shared" si="0"/>
        <v>0</v>
      </c>
      <c r="I51" s="64"/>
      <c r="J51" s="54">
        <f t="shared" si="1"/>
        <v>0</v>
      </c>
    </row>
    <row r="52" spans="1:13" x14ac:dyDescent="0.15">
      <c r="A52" s="58">
        <v>26</v>
      </c>
      <c r="B52" s="89"/>
      <c r="C52" s="89"/>
      <c r="D52" s="53"/>
      <c r="E52" s="59" t="s">
        <v>7</v>
      </c>
      <c r="F52" s="34"/>
      <c r="G52" s="59" t="s">
        <v>11</v>
      </c>
      <c r="H52" s="35">
        <f t="shared" si="0"/>
        <v>0</v>
      </c>
      <c r="I52" s="64"/>
      <c r="J52" s="54">
        <f t="shared" si="1"/>
        <v>0</v>
      </c>
    </row>
    <row r="53" spans="1:13" x14ac:dyDescent="0.15">
      <c r="A53" s="58">
        <v>27</v>
      </c>
      <c r="B53" s="89"/>
      <c r="C53" s="89"/>
      <c r="D53" s="53"/>
      <c r="E53" s="59" t="s">
        <v>7</v>
      </c>
      <c r="F53" s="34"/>
      <c r="G53" s="59" t="s">
        <v>11</v>
      </c>
      <c r="H53" s="35">
        <f t="shared" si="0"/>
        <v>0</v>
      </c>
      <c r="I53" s="64"/>
      <c r="J53" s="54">
        <f t="shared" si="1"/>
        <v>0</v>
      </c>
      <c r="M53" s="28"/>
    </row>
    <row r="54" spans="1:13" x14ac:dyDescent="0.15">
      <c r="A54" s="58">
        <v>28</v>
      </c>
      <c r="B54" s="89"/>
      <c r="C54" s="89"/>
      <c r="D54" s="53"/>
      <c r="E54" s="59" t="s">
        <v>7</v>
      </c>
      <c r="F54" s="34"/>
      <c r="G54" s="59" t="s">
        <v>11</v>
      </c>
      <c r="H54" s="35">
        <f t="shared" si="0"/>
        <v>0</v>
      </c>
      <c r="I54" s="64"/>
      <c r="J54" s="54">
        <f t="shared" si="1"/>
        <v>0</v>
      </c>
    </row>
    <row r="55" spans="1:13" x14ac:dyDescent="0.15">
      <c r="A55" s="58">
        <v>29</v>
      </c>
      <c r="B55" s="89"/>
      <c r="C55" s="89"/>
      <c r="D55" s="53"/>
      <c r="E55" s="59" t="s">
        <v>7</v>
      </c>
      <c r="F55" s="34"/>
      <c r="G55" s="59" t="s">
        <v>11</v>
      </c>
      <c r="H55" s="35">
        <f t="shared" si="0"/>
        <v>0</v>
      </c>
      <c r="I55" s="64"/>
      <c r="J55" s="54">
        <f t="shared" si="1"/>
        <v>0</v>
      </c>
    </row>
    <row r="56" spans="1:13" x14ac:dyDescent="0.15">
      <c r="A56" s="58">
        <v>30</v>
      </c>
      <c r="B56" s="89"/>
      <c r="C56" s="89"/>
      <c r="D56" s="53"/>
      <c r="E56" s="59" t="s">
        <v>7</v>
      </c>
      <c r="F56" s="34"/>
      <c r="G56" s="59" t="s">
        <v>11</v>
      </c>
      <c r="H56" s="35">
        <f t="shared" si="0"/>
        <v>0</v>
      </c>
      <c r="I56" s="64"/>
      <c r="J56" s="54">
        <f t="shared" si="1"/>
        <v>0</v>
      </c>
    </row>
    <row r="57" spans="1:13" x14ac:dyDescent="0.15">
      <c r="A57" s="58">
        <v>31</v>
      </c>
      <c r="B57" s="89"/>
      <c r="C57" s="89"/>
      <c r="D57" s="53"/>
      <c r="E57" s="59" t="s">
        <v>7</v>
      </c>
      <c r="F57" s="34"/>
      <c r="G57" s="59" t="s">
        <v>11</v>
      </c>
      <c r="H57" s="35">
        <f t="shared" si="0"/>
        <v>0</v>
      </c>
      <c r="I57" s="64"/>
      <c r="J57" s="54">
        <f t="shared" si="1"/>
        <v>0</v>
      </c>
    </row>
    <row r="58" spans="1:13" x14ac:dyDescent="0.15">
      <c r="A58" s="58">
        <v>32</v>
      </c>
      <c r="B58" s="89"/>
      <c r="C58" s="89"/>
      <c r="D58" s="53"/>
      <c r="E58" s="59" t="s">
        <v>7</v>
      </c>
      <c r="F58" s="34"/>
      <c r="G58" s="59" t="s">
        <v>11</v>
      </c>
      <c r="H58" s="35">
        <f t="shared" si="0"/>
        <v>0</v>
      </c>
      <c r="I58" s="64"/>
      <c r="J58" s="54">
        <f t="shared" si="1"/>
        <v>0</v>
      </c>
    </row>
    <row r="59" spans="1:13" x14ac:dyDescent="0.15">
      <c r="A59" s="58">
        <v>33</v>
      </c>
      <c r="B59" s="89"/>
      <c r="C59" s="89"/>
      <c r="D59" s="53"/>
      <c r="E59" s="59" t="s">
        <v>7</v>
      </c>
      <c r="F59" s="34"/>
      <c r="G59" s="59" t="s">
        <v>11</v>
      </c>
      <c r="H59" s="35">
        <f t="shared" ref="H59:H90" si="2">IF(AND($P$21=TRUE,$P$22=FALSE,$P$23=FALSE),ROUND(D59*F59,0),IF(AND($P$21=FALSE,$P$22=TRUE,$P$23=FALSE),ROUNDDOWN(D59*F59,0),IF(AND($P$21=FALSE,$P$22=FALSE,$P$23=TRUE),ROUNDUP(D59*F59,0),0)))</f>
        <v>0</v>
      </c>
      <c r="I59" s="64"/>
      <c r="J59" s="54">
        <f t="shared" ref="J59:J90" si="3">IF(AND($P$21=TRUE,$P$22=FALSE,$P$23=FALSE),ROUND(H59*I59,0),IF(AND($P$21=FALSE,$P$22=TRUE,$P$23=FALSE),ROUNDDOWN(H59*I59,0),IF(AND($P$21=FALSE,$P$22=FALSE,$P$23=TRUE),ROUNDUP(H59*I59,0),0)))</f>
        <v>0</v>
      </c>
    </row>
    <row r="60" spans="1:13" x14ac:dyDescent="0.15">
      <c r="A60" s="58">
        <v>34</v>
      </c>
      <c r="B60" s="89"/>
      <c r="C60" s="89"/>
      <c r="D60" s="53"/>
      <c r="E60" s="59" t="s">
        <v>7</v>
      </c>
      <c r="F60" s="34"/>
      <c r="G60" s="59" t="s">
        <v>11</v>
      </c>
      <c r="H60" s="35">
        <f t="shared" si="2"/>
        <v>0</v>
      </c>
      <c r="I60" s="64"/>
      <c r="J60" s="54">
        <f t="shared" si="3"/>
        <v>0</v>
      </c>
    </row>
    <row r="61" spans="1:13" x14ac:dyDescent="0.15">
      <c r="A61" s="58">
        <v>35</v>
      </c>
      <c r="B61" s="89"/>
      <c r="C61" s="89"/>
      <c r="D61" s="53"/>
      <c r="E61" s="59" t="s">
        <v>7</v>
      </c>
      <c r="F61" s="34"/>
      <c r="G61" s="59" t="s">
        <v>11</v>
      </c>
      <c r="H61" s="35">
        <f t="shared" si="2"/>
        <v>0</v>
      </c>
      <c r="I61" s="64"/>
      <c r="J61" s="54">
        <f t="shared" si="3"/>
        <v>0</v>
      </c>
    </row>
    <row r="62" spans="1:13" x14ac:dyDescent="0.15">
      <c r="A62" s="58">
        <v>36</v>
      </c>
      <c r="B62" s="89"/>
      <c r="C62" s="89"/>
      <c r="D62" s="53"/>
      <c r="E62" s="59" t="s">
        <v>7</v>
      </c>
      <c r="F62" s="34"/>
      <c r="G62" s="59" t="s">
        <v>11</v>
      </c>
      <c r="H62" s="35">
        <f t="shared" si="2"/>
        <v>0</v>
      </c>
      <c r="I62" s="64"/>
      <c r="J62" s="54">
        <f t="shared" si="3"/>
        <v>0</v>
      </c>
    </row>
    <row r="63" spans="1:13" x14ac:dyDescent="0.15">
      <c r="A63" s="58">
        <v>37</v>
      </c>
      <c r="B63" s="89"/>
      <c r="C63" s="89"/>
      <c r="D63" s="53"/>
      <c r="E63" s="59" t="s">
        <v>7</v>
      </c>
      <c r="F63" s="34"/>
      <c r="G63" s="59" t="s">
        <v>11</v>
      </c>
      <c r="H63" s="35">
        <f t="shared" si="2"/>
        <v>0</v>
      </c>
      <c r="I63" s="64"/>
      <c r="J63" s="54">
        <f t="shared" si="3"/>
        <v>0</v>
      </c>
    </row>
    <row r="64" spans="1:13" x14ac:dyDescent="0.15">
      <c r="A64" s="58">
        <v>38</v>
      </c>
      <c r="B64" s="89"/>
      <c r="C64" s="89"/>
      <c r="D64" s="53"/>
      <c r="E64" s="59" t="s">
        <v>7</v>
      </c>
      <c r="F64" s="34"/>
      <c r="G64" s="59" t="s">
        <v>11</v>
      </c>
      <c r="H64" s="35">
        <f t="shared" si="2"/>
        <v>0</v>
      </c>
      <c r="I64" s="64"/>
      <c r="J64" s="54">
        <f t="shared" si="3"/>
        <v>0</v>
      </c>
    </row>
    <row r="65" spans="1:13" x14ac:dyDescent="0.15">
      <c r="A65" s="58">
        <v>39</v>
      </c>
      <c r="B65" s="89"/>
      <c r="C65" s="89"/>
      <c r="D65" s="53"/>
      <c r="E65" s="59" t="s">
        <v>7</v>
      </c>
      <c r="F65" s="34"/>
      <c r="G65" s="59" t="s">
        <v>11</v>
      </c>
      <c r="H65" s="35">
        <f t="shared" si="2"/>
        <v>0</v>
      </c>
      <c r="I65" s="64"/>
      <c r="J65" s="54">
        <f t="shared" si="3"/>
        <v>0</v>
      </c>
    </row>
    <row r="66" spans="1:13" x14ac:dyDescent="0.15">
      <c r="A66" s="58">
        <v>40</v>
      </c>
      <c r="B66" s="89"/>
      <c r="C66" s="89"/>
      <c r="D66" s="53"/>
      <c r="E66" s="59" t="s">
        <v>7</v>
      </c>
      <c r="F66" s="34"/>
      <c r="G66" s="59" t="s">
        <v>11</v>
      </c>
      <c r="H66" s="35">
        <f t="shared" si="2"/>
        <v>0</v>
      </c>
      <c r="I66" s="64"/>
      <c r="J66" s="54">
        <f t="shared" si="3"/>
        <v>0</v>
      </c>
    </row>
    <row r="67" spans="1:13" x14ac:dyDescent="0.15">
      <c r="A67" s="58">
        <v>41</v>
      </c>
      <c r="B67" s="89"/>
      <c r="C67" s="89"/>
      <c r="D67" s="53"/>
      <c r="E67" s="59" t="s">
        <v>7</v>
      </c>
      <c r="F67" s="34"/>
      <c r="G67" s="59" t="s">
        <v>11</v>
      </c>
      <c r="H67" s="35">
        <f t="shared" si="2"/>
        <v>0</v>
      </c>
      <c r="I67" s="64"/>
      <c r="J67" s="54">
        <f t="shared" si="3"/>
        <v>0</v>
      </c>
    </row>
    <row r="68" spans="1:13" x14ac:dyDescent="0.15">
      <c r="A68" s="58">
        <v>42</v>
      </c>
      <c r="B68" s="89"/>
      <c r="C68" s="89"/>
      <c r="D68" s="53"/>
      <c r="E68" s="59" t="s">
        <v>7</v>
      </c>
      <c r="F68" s="34"/>
      <c r="G68" s="59" t="s">
        <v>11</v>
      </c>
      <c r="H68" s="35">
        <f t="shared" si="2"/>
        <v>0</v>
      </c>
      <c r="I68" s="64"/>
      <c r="J68" s="54">
        <f t="shared" si="3"/>
        <v>0</v>
      </c>
    </row>
    <row r="69" spans="1:13" x14ac:dyDescent="0.15">
      <c r="A69" s="58">
        <v>43</v>
      </c>
      <c r="B69" s="89"/>
      <c r="C69" s="89"/>
      <c r="D69" s="53"/>
      <c r="E69" s="59" t="s">
        <v>7</v>
      </c>
      <c r="F69" s="34"/>
      <c r="G69" s="59" t="s">
        <v>11</v>
      </c>
      <c r="H69" s="35">
        <f t="shared" si="2"/>
        <v>0</v>
      </c>
      <c r="I69" s="64"/>
      <c r="J69" s="54">
        <f t="shared" si="3"/>
        <v>0</v>
      </c>
    </row>
    <row r="70" spans="1:13" x14ac:dyDescent="0.15">
      <c r="A70" s="58">
        <v>44</v>
      </c>
      <c r="B70" s="89"/>
      <c r="C70" s="89"/>
      <c r="D70" s="53"/>
      <c r="E70" s="59" t="s">
        <v>7</v>
      </c>
      <c r="F70" s="34"/>
      <c r="G70" s="59" t="s">
        <v>11</v>
      </c>
      <c r="H70" s="35">
        <f t="shared" si="2"/>
        <v>0</v>
      </c>
      <c r="I70" s="64"/>
      <c r="J70" s="54">
        <f t="shared" si="3"/>
        <v>0</v>
      </c>
    </row>
    <row r="71" spans="1:13" x14ac:dyDescent="0.15">
      <c r="A71" s="58">
        <v>45</v>
      </c>
      <c r="B71" s="89"/>
      <c r="C71" s="89"/>
      <c r="D71" s="53"/>
      <c r="E71" s="59" t="s">
        <v>7</v>
      </c>
      <c r="F71" s="34"/>
      <c r="G71" s="59" t="s">
        <v>11</v>
      </c>
      <c r="H71" s="35">
        <f t="shared" si="2"/>
        <v>0</v>
      </c>
      <c r="I71" s="64"/>
      <c r="J71" s="54">
        <f t="shared" si="3"/>
        <v>0</v>
      </c>
    </row>
    <row r="72" spans="1:13" x14ac:dyDescent="0.15">
      <c r="A72" s="58">
        <v>46</v>
      </c>
      <c r="B72" s="89"/>
      <c r="C72" s="89"/>
      <c r="D72" s="53"/>
      <c r="E72" s="59" t="s">
        <v>7</v>
      </c>
      <c r="F72" s="34"/>
      <c r="G72" s="59" t="s">
        <v>11</v>
      </c>
      <c r="H72" s="35">
        <f t="shared" si="2"/>
        <v>0</v>
      </c>
      <c r="I72" s="64"/>
      <c r="J72" s="54">
        <f t="shared" si="3"/>
        <v>0</v>
      </c>
    </row>
    <row r="73" spans="1:13" x14ac:dyDescent="0.15">
      <c r="A73" s="58">
        <v>47</v>
      </c>
      <c r="B73" s="89"/>
      <c r="C73" s="89"/>
      <c r="D73" s="53"/>
      <c r="E73" s="59" t="s">
        <v>7</v>
      </c>
      <c r="F73" s="34"/>
      <c r="G73" s="59" t="s">
        <v>11</v>
      </c>
      <c r="H73" s="35">
        <f t="shared" si="2"/>
        <v>0</v>
      </c>
      <c r="I73" s="64"/>
      <c r="J73" s="54">
        <f t="shared" si="3"/>
        <v>0</v>
      </c>
      <c r="M73" s="28"/>
    </row>
    <row r="74" spans="1:13" x14ac:dyDescent="0.15">
      <c r="A74" s="58">
        <v>48</v>
      </c>
      <c r="B74" s="89"/>
      <c r="C74" s="89"/>
      <c r="D74" s="53"/>
      <c r="E74" s="59" t="s">
        <v>7</v>
      </c>
      <c r="F74" s="34"/>
      <c r="G74" s="59" t="s">
        <v>11</v>
      </c>
      <c r="H74" s="35">
        <f t="shared" si="2"/>
        <v>0</v>
      </c>
      <c r="I74" s="64"/>
      <c r="J74" s="54">
        <f t="shared" si="3"/>
        <v>0</v>
      </c>
    </row>
    <row r="75" spans="1:13" x14ac:dyDescent="0.15">
      <c r="A75" s="58">
        <v>49</v>
      </c>
      <c r="B75" s="89"/>
      <c r="C75" s="89"/>
      <c r="D75" s="53"/>
      <c r="E75" s="59" t="s">
        <v>7</v>
      </c>
      <c r="F75" s="34"/>
      <c r="G75" s="59" t="s">
        <v>11</v>
      </c>
      <c r="H75" s="35">
        <f t="shared" si="2"/>
        <v>0</v>
      </c>
      <c r="I75" s="64"/>
      <c r="J75" s="54">
        <f t="shared" si="3"/>
        <v>0</v>
      </c>
    </row>
    <row r="76" spans="1:13" x14ac:dyDescent="0.15">
      <c r="A76" s="58">
        <v>50</v>
      </c>
      <c r="B76" s="89"/>
      <c r="C76" s="89"/>
      <c r="D76" s="53"/>
      <c r="E76" s="59" t="s">
        <v>7</v>
      </c>
      <c r="F76" s="34"/>
      <c r="G76" s="59" t="s">
        <v>11</v>
      </c>
      <c r="H76" s="35">
        <f t="shared" si="2"/>
        <v>0</v>
      </c>
      <c r="I76" s="64"/>
      <c r="J76" s="54">
        <f t="shared" si="3"/>
        <v>0</v>
      </c>
    </row>
    <row r="77" spans="1:13" x14ac:dyDescent="0.15">
      <c r="A77" s="58">
        <v>51</v>
      </c>
      <c r="B77" s="89"/>
      <c r="C77" s="89"/>
      <c r="D77" s="53"/>
      <c r="E77" s="59" t="s">
        <v>7</v>
      </c>
      <c r="F77" s="34"/>
      <c r="G77" s="59" t="s">
        <v>11</v>
      </c>
      <c r="H77" s="35">
        <f t="shared" si="2"/>
        <v>0</v>
      </c>
      <c r="I77" s="64"/>
      <c r="J77" s="54">
        <f t="shared" si="3"/>
        <v>0</v>
      </c>
    </row>
    <row r="78" spans="1:13" x14ac:dyDescent="0.15">
      <c r="A78" s="58">
        <v>52</v>
      </c>
      <c r="B78" s="89"/>
      <c r="C78" s="89"/>
      <c r="D78" s="53"/>
      <c r="E78" s="59" t="s">
        <v>7</v>
      </c>
      <c r="F78" s="34"/>
      <c r="G78" s="59" t="s">
        <v>11</v>
      </c>
      <c r="H78" s="35">
        <f t="shared" si="2"/>
        <v>0</v>
      </c>
      <c r="I78" s="64"/>
      <c r="J78" s="54">
        <f t="shared" si="3"/>
        <v>0</v>
      </c>
    </row>
    <row r="79" spans="1:13" x14ac:dyDescent="0.15">
      <c r="A79" s="58">
        <v>53</v>
      </c>
      <c r="B79" s="89"/>
      <c r="C79" s="89"/>
      <c r="D79" s="53"/>
      <c r="E79" s="59" t="s">
        <v>7</v>
      </c>
      <c r="F79" s="34"/>
      <c r="G79" s="59" t="s">
        <v>11</v>
      </c>
      <c r="H79" s="35">
        <f t="shared" si="2"/>
        <v>0</v>
      </c>
      <c r="I79" s="64"/>
      <c r="J79" s="54">
        <f t="shared" si="3"/>
        <v>0</v>
      </c>
    </row>
    <row r="80" spans="1:13" x14ac:dyDescent="0.15">
      <c r="A80" s="58">
        <v>54</v>
      </c>
      <c r="B80" s="89"/>
      <c r="C80" s="89"/>
      <c r="D80" s="53"/>
      <c r="E80" s="59" t="s">
        <v>7</v>
      </c>
      <c r="F80" s="34"/>
      <c r="G80" s="59" t="s">
        <v>11</v>
      </c>
      <c r="H80" s="35">
        <f t="shared" si="2"/>
        <v>0</v>
      </c>
      <c r="I80" s="64"/>
      <c r="J80" s="54">
        <f t="shared" si="3"/>
        <v>0</v>
      </c>
    </row>
    <row r="81" spans="1:13" x14ac:dyDescent="0.15">
      <c r="A81" s="58">
        <v>55</v>
      </c>
      <c r="B81" s="89"/>
      <c r="C81" s="89"/>
      <c r="D81" s="53"/>
      <c r="E81" s="59" t="s">
        <v>7</v>
      </c>
      <c r="F81" s="34"/>
      <c r="G81" s="59" t="s">
        <v>11</v>
      </c>
      <c r="H81" s="35">
        <f t="shared" si="2"/>
        <v>0</v>
      </c>
      <c r="I81" s="64"/>
      <c r="J81" s="54">
        <f t="shared" si="3"/>
        <v>0</v>
      </c>
    </row>
    <row r="82" spans="1:13" x14ac:dyDescent="0.15">
      <c r="A82" s="58">
        <v>56</v>
      </c>
      <c r="B82" s="89"/>
      <c r="C82" s="89"/>
      <c r="D82" s="53"/>
      <c r="E82" s="59" t="s">
        <v>7</v>
      </c>
      <c r="F82" s="34"/>
      <c r="G82" s="59" t="s">
        <v>11</v>
      </c>
      <c r="H82" s="35">
        <f t="shared" si="2"/>
        <v>0</v>
      </c>
      <c r="I82" s="64"/>
      <c r="J82" s="54">
        <f t="shared" si="3"/>
        <v>0</v>
      </c>
    </row>
    <row r="83" spans="1:13" x14ac:dyDescent="0.15">
      <c r="A83" s="58">
        <v>57</v>
      </c>
      <c r="B83" s="89"/>
      <c r="C83" s="89"/>
      <c r="D83" s="53"/>
      <c r="E83" s="59" t="s">
        <v>7</v>
      </c>
      <c r="F83" s="34"/>
      <c r="G83" s="59" t="s">
        <v>11</v>
      </c>
      <c r="H83" s="35">
        <f t="shared" si="2"/>
        <v>0</v>
      </c>
      <c r="I83" s="64"/>
      <c r="J83" s="54">
        <f t="shared" si="3"/>
        <v>0</v>
      </c>
    </row>
    <row r="84" spans="1:13" x14ac:dyDescent="0.15">
      <c r="A84" s="58">
        <v>58</v>
      </c>
      <c r="B84" s="89"/>
      <c r="C84" s="89"/>
      <c r="D84" s="53"/>
      <c r="E84" s="59" t="s">
        <v>7</v>
      </c>
      <c r="F84" s="34"/>
      <c r="G84" s="59" t="s">
        <v>11</v>
      </c>
      <c r="H84" s="35">
        <f t="shared" si="2"/>
        <v>0</v>
      </c>
      <c r="I84" s="64"/>
      <c r="J84" s="54">
        <f t="shared" si="3"/>
        <v>0</v>
      </c>
    </row>
    <row r="85" spans="1:13" x14ac:dyDescent="0.15">
      <c r="A85" s="58">
        <v>59</v>
      </c>
      <c r="B85" s="89"/>
      <c r="C85" s="89"/>
      <c r="D85" s="53"/>
      <c r="E85" s="59" t="s">
        <v>7</v>
      </c>
      <c r="F85" s="34"/>
      <c r="G85" s="59" t="s">
        <v>11</v>
      </c>
      <c r="H85" s="35">
        <f t="shared" si="2"/>
        <v>0</v>
      </c>
      <c r="I85" s="64"/>
      <c r="J85" s="54">
        <f t="shared" si="3"/>
        <v>0</v>
      </c>
    </row>
    <row r="86" spans="1:13" x14ac:dyDescent="0.15">
      <c r="A86" s="58">
        <v>60</v>
      </c>
      <c r="B86" s="89"/>
      <c r="C86" s="89"/>
      <c r="D86" s="53"/>
      <c r="E86" s="59" t="s">
        <v>7</v>
      </c>
      <c r="F86" s="34"/>
      <c r="G86" s="59" t="s">
        <v>11</v>
      </c>
      <c r="H86" s="35">
        <f t="shared" si="2"/>
        <v>0</v>
      </c>
      <c r="I86" s="64"/>
      <c r="J86" s="54">
        <f t="shared" si="3"/>
        <v>0</v>
      </c>
    </row>
    <row r="87" spans="1:13" x14ac:dyDescent="0.15">
      <c r="A87" s="58">
        <v>61</v>
      </c>
      <c r="B87" s="89"/>
      <c r="C87" s="89"/>
      <c r="D87" s="53"/>
      <c r="E87" s="59" t="s">
        <v>7</v>
      </c>
      <c r="F87" s="34"/>
      <c r="G87" s="59" t="s">
        <v>11</v>
      </c>
      <c r="H87" s="35">
        <f t="shared" si="2"/>
        <v>0</v>
      </c>
      <c r="I87" s="64"/>
      <c r="J87" s="54">
        <f t="shared" si="3"/>
        <v>0</v>
      </c>
    </row>
    <row r="88" spans="1:13" x14ac:dyDescent="0.15">
      <c r="A88" s="58">
        <v>62</v>
      </c>
      <c r="B88" s="89"/>
      <c r="C88" s="89"/>
      <c r="D88" s="53"/>
      <c r="E88" s="59" t="s">
        <v>7</v>
      </c>
      <c r="F88" s="34"/>
      <c r="G88" s="59" t="s">
        <v>11</v>
      </c>
      <c r="H88" s="35">
        <f t="shared" si="2"/>
        <v>0</v>
      </c>
      <c r="I88" s="64"/>
      <c r="J88" s="54">
        <f t="shared" si="3"/>
        <v>0</v>
      </c>
    </row>
    <row r="89" spans="1:13" x14ac:dyDescent="0.15">
      <c r="A89" s="58">
        <v>63</v>
      </c>
      <c r="B89" s="89"/>
      <c r="C89" s="89"/>
      <c r="D89" s="53"/>
      <c r="E89" s="59" t="s">
        <v>7</v>
      </c>
      <c r="F89" s="34"/>
      <c r="G89" s="59" t="s">
        <v>11</v>
      </c>
      <c r="H89" s="35">
        <f t="shared" si="2"/>
        <v>0</v>
      </c>
      <c r="I89" s="64"/>
      <c r="J89" s="54">
        <f t="shared" si="3"/>
        <v>0</v>
      </c>
    </row>
    <row r="90" spans="1:13" x14ac:dyDescent="0.15">
      <c r="A90" s="58">
        <v>64</v>
      </c>
      <c r="B90" s="89"/>
      <c r="C90" s="89"/>
      <c r="D90" s="53"/>
      <c r="E90" s="59" t="s">
        <v>7</v>
      </c>
      <c r="F90" s="34"/>
      <c r="G90" s="59" t="s">
        <v>11</v>
      </c>
      <c r="H90" s="35">
        <f t="shared" si="2"/>
        <v>0</v>
      </c>
      <c r="I90" s="64"/>
      <c r="J90" s="54">
        <f t="shared" si="3"/>
        <v>0</v>
      </c>
    </row>
    <row r="91" spans="1:13" x14ac:dyDescent="0.15">
      <c r="A91" s="58">
        <v>65</v>
      </c>
      <c r="B91" s="89"/>
      <c r="C91" s="89"/>
      <c r="D91" s="53"/>
      <c r="E91" s="59" t="s">
        <v>7</v>
      </c>
      <c r="F91" s="34"/>
      <c r="G91" s="59" t="s">
        <v>11</v>
      </c>
      <c r="H91" s="35">
        <f t="shared" ref="H91:H126" si="4">IF(AND($P$21=TRUE,$P$22=FALSE,$P$23=FALSE),ROUND(D91*F91,0),IF(AND($P$21=FALSE,$P$22=TRUE,$P$23=FALSE),ROUNDDOWN(D91*F91,0),IF(AND($P$21=FALSE,$P$22=FALSE,$P$23=TRUE),ROUNDUP(D91*F91,0),0)))</f>
        <v>0</v>
      </c>
      <c r="I91" s="64"/>
      <c r="J91" s="54">
        <f t="shared" ref="J91:J122" si="5">IF(AND($P$21=TRUE,$P$22=FALSE,$P$23=FALSE),ROUND(H91*I91,0),IF(AND($P$21=FALSE,$P$22=TRUE,$P$23=FALSE),ROUNDDOWN(H91*I91,0),IF(AND($P$21=FALSE,$P$22=FALSE,$P$23=TRUE),ROUNDUP(H91*I91,0),0)))</f>
        <v>0</v>
      </c>
    </row>
    <row r="92" spans="1:13" x14ac:dyDescent="0.15">
      <c r="A92" s="58">
        <v>66</v>
      </c>
      <c r="B92" s="89"/>
      <c r="C92" s="89"/>
      <c r="D92" s="53"/>
      <c r="E92" s="59" t="s">
        <v>7</v>
      </c>
      <c r="F92" s="34"/>
      <c r="G92" s="59" t="s">
        <v>11</v>
      </c>
      <c r="H92" s="35">
        <f t="shared" si="4"/>
        <v>0</v>
      </c>
      <c r="I92" s="64"/>
      <c r="J92" s="54">
        <f t="shared" si="5"/>
        <v>0</v>
      </c>
    </row>
    <row r="93" spans="1:13" x14ac:dyDescent="0.15">
      <c r="A93" s="58">
        <v>67</v>
      </c>
      <c r="B93" s="89"/>
      <c r="C93" s="89"/>
      <c r="D93" s="53"/>
      <c r="E93" s="59" t="s">
        <v>7</v>
      </c>
      <c r="F93" s="34"/>
      <c r="G93" s="59" t="s">
        <v>11</v>
      </c>
      <c r="H93" s="35">
        <f t="shared" si="4"/>
        <v>0</v>
      </c>
      <c r="I93" s="64"/>
      <c r="J93" s="54">
        <f t="shared" si="5"/>
        <v>0</v>
      </c>
      <c r="M93" s="28"/>
    </row>
    <row r="94" spans="1:13" x14ac:dyDescent="0.15">
      <c r="A94" s="58">
        <v>68</v>
      </c>
      <c r="B94" s="89"/>
      <c r="C94" s="89"/>
      <c r="D94" s="53"/>
      <c r="E94" s="59" t="s">
        <v>7</v>
      </c>
      <c r="F94" s="34"/>
      <c r="G94" s="59" t="s">
        <v>11</v>
      </c>
      <c r="H94" s="35">
        <f t="shared" si="4"/>
        <v>0</v>
      </c>
      <c r="I94" s="64"/>
      <c r="J94" s="54">
        <f t="shared" si="5"/>
        <v>0</v>
      </c>
    </row>
    <row r="95" spans="1:13" x14ac:dyDescent="0.15">
      <c r="A95" s="58">
        <v>69</v>
      </c>
      <c r="B95" s="89"/>
      <c r="C95" s="89"/>
      <c r="D95" s="53"/>
      <c r="E95" s="59" t="s">
        <v>7</v>
      </c>
      <c r="F95" s="34"/>
      <c r="G95" s="59" t="s">
        <v>11</v>
      </c>
      <c r="H95" s="35">
        <f t="shared" si="4"/>
        <v>0</v>
      </c>
      <c r="I95" s="64"/>
      <c r="J95" s="54">
        <f t="shared" si="5"/>
        <v>0</v>
      </c>
    </row>
    <row r="96" spans="1:13" x14ac:dyDescent="0.15">
      <c r="A96" s="58">
        <v>70</v>
      </c>
      <c r="B96" s="89"/>
      <c r="C96" s="89"/>
      <c r="D96" s="53"/>
      <c r="E96" s="59" t="s">
        <v>7</v>
      </c>
      <c r="F96" s="34"/>
      <c r="G96" s="59" t="s">
        <v>11</v>
      </c>
      <c r="H96" s="35">
        <f t="shared" si="4"/>
        <v>0</v>
      </c>
      <c r="I96" s="64"/>
      <c r="J96" s="54">
        <f t="shared" si="5"/>
        <v>0</v>
      </c>
    </row>
    <row r="97" spans="1:10" x14ac:dyDescent="0.15">
      <c r="A97" s="58">
        <v>71</v>
      </c>
      <c r="B97" s="89"/>
      <c r="C97" s="89"/>
      <c r="D97" s="53"/>
      <c r="E97" s="59" t="s">
        <v>7</v>
      </c>
      <c r="F97" s="34"/>
      <c r="G97" s="59" t="s">
        <v>11</v>
      </c>
      <c r="H97" s="35">
        <f t="shared" si="4"/>
        <v>0</v>
      </c>
      <c r="I97" s="64"/>
      <c r="J97" s="54">
        <f t="shared" si="5"/>
        <v>0</v>
      </c>
    </row>
    <row r="98" spans="1:10" x14ac:dyDescent="0.15">
      <c r="A98" s="58">
        <v>72</v>
      </c>
      <c r="B98" s="89"/>
      <c r="C98" s="89"/>
      <c r="D98" s="53"/>
      <c r="E98" s="59" t="s">
        <v>7</v>
      </c>
      <c r="F98" s="34"/>
      <c r="G98" s="59" t="s">
        <v>11</v>
      </c>
      <c r="H98" s="35">
        <f t="shared" si="4"/>
        <v>0</v>
      </c>
      <c r="I98" s="64"/>
      <c r="J98" s="54">
        <f t="shared" si="5"/>
        <v>0</v>
      </c>
    </row>
    <row r="99" spans="1:10" x14ac:dyDescent="0.15">
      <c r="A99" s="58">
        <v>73</v>
      </c>
      <c r="B99" s="89"/>
      <c r="C99" s="89"/>
      <c r="D99" s="53"/>
      <c r="E99" s="59" t="s">
        <v>7</v>
      </c>
      <c r="F99" s="34"/>
      <c r="G99" s="59" t="s">
        <v>11</v>
      </c>
      <c r="H99" s="35">
        <f t="shared" si="4"/>
        <v>0</v>
      </c>
      <c r="I99" s="64"/>
      <c r="J99" s="54">
        <f t="shared" si="5"/>
        <v>0</v>
      </c>
    </row>
    <row r="100" spans="1:10" x14ac:dyDescent="0.15">
      <c r="A100" s="58">
        <v>74</v>
      </c>
      <c r="B100" s="89"/>
      <c r="C100" s="89"/>
      <c r="D100" s="53"/>
      <c r="E100" s="59" t="s">
        <v>7</v>
      </c>
      <c r="F100" s="34"/>
      <c r="G100" s="59" t="s">
        <v>11</v>
      </c>
      <c r="H100" s="35">
        <f t="shared" si="4"/>
        <v>0</v>
      </c>
      <c r="I100" s="64"/>
      <c r="J100" s="54">
        <f t="shared" si="5"/>
        <v>0</v>
      </c>
    </row>
    <row r="101" spans="1:10" x14ac:dyDescent="0.15">
      <c r="A101" s="58">
        <v>75</v>
      </c>
      <c r="B101" s="89"/>
      <c r="C101" s="89"/>
      <c r="D101" s="53"/>
      <c r="E101" s="59" t="s">
        <v>7</v>
      </c>
      <c r="F101" s="34"/>
      <c r="G101" s="59" t="s">
        <v>11</v>
      </c>
      <c r="H101" s="35">
        <f t="shared" si="4"/>
        <v>0</v>
      </c>
      <c r="I101" s="64"/>
      <c r="J101" s="54">
        <f t="shared" si="5"/>
        <v>0</v>
      </c>
    </row>
    <row r="102" spans="1:10" x14ac:dyDescent="0.15">
      <c r="A102" s="58">
        <v>76</v>
      </c>
      <c r="B102" s="89"/>
      <c r="C102" s="89"/>
      <c r="D102" s="53"/>
      <c r="E102" s="59" t="s">
        <v>7</v>
      </c>
      <c r="F102" s="34"/>
      <c r="G102" s="59" t="s">
        <v>11</v>
      </c>
      <c r="H102" s="35">
        <f t="shared" si="4"/>
        <v>0</v>
      </c>
      <c r="I102" s="64"/>
      <c r="J102" s="54">
        <f t="shared" si="5"/>
        <v>0</v>
      </c>
    </row>
    <row r="103" spans="1:10" x14ac:dyDescent="0.15">
      <c r="A103" s="58">
        <v>77</v>
      </c>
      <c r="B103" s="89"/>
      <c r="C103" s="89"/>
      <c r="D103" s="53"/>
      <c r="E103" s="59" t="s">
        <v>7</v>
      </c>
      <c r="F103" s="34"/>
      <c r="G103" s="59" t="s">
        <v>11</v>
      </c>
      <c r="H103" s="35">
        <f t="shared" si="4"/>
        <v>0</v>
      </c>
      <c r="I103" s="64"/>
      <c r="J103" s="54">
        <f t="shared" si="5"/>
        <v>0</v>
      </c>
    </row>
    <row r="104" spans="1:10" x14ac:dyDescent="0.15">
      <c r="A104" s="58">
        <v>78</v>
      </c>
      <c r="B104" s="89"/>
      <c r="C104" s="89"/>
      <c r="D104" s="53"/>
      <c r="E104" s="59" t="s">
        <v>7</v>
      </c>
      <c r="F104" s="34"/>
      <c r="G104" s="59" t="s">
        <v>11</v>
      </c>
      <c r="H104" s="35">
        <f t="shared" si="4"/>
        <v>0</v>
      </c>
      <c r="I104" s="64"/>
      <c r="J104" s="54">
        <f t="shared" si="5"/>
        <v>0</v>
      </c>
    </row>
    <row r="105" spans="1:10" x14ac:dyDescent="0.15">
      <c r="A105" s="58">
        <v>79</v>
      </c>
      <c r="B105" s="89"/>
      <c r="C105" s="89"/>
      <c r="D105" s="53"/>
      <c r="E105" s="59" t="s">
        <v>7</v>
      </c>
      <c r="F105" s="34"/>
      <c r="G105" s="59" t="s">
        <v>11</v>
      </c>
      <c r="H105" s="35">
        <f t="shared" si="4"/>
        <v>0</v>
      </c>
      <c r="I105" s="64"/>
      <c r="J105" s="54">
        <f t="shared" si="5"/>
        <v>0</v>
      </c>
    </row>
    <row r="106" spans="1:10" x14ac:dyDescent="0.15">
      <c r="A106" s="60">
        <v>80</v>
      </c>
      <c r="B106" s="89"/>
      <c r="C106" s="89"/>
      <c r="D106" s="53"/>
      <c r="E106" s="59" t="s">
        <v>7</v>
      </c>
      <c r="F106" s="34"/>
      <c r="G106" s="59" t="s">
        <v>11</v>
      </c>
      <c r="H106" s="35">
        <f t="shared" si="4"/>
        <v>0</v>
      </c>
      <c r="I106" s="64"/>
      <c r="J106" s="54">
        <f t="shared" si="5"/>
        <v>0</v>
      </c>
    </row>
    <row r="107" spans="1:10" x14ac:dyDescent="0.15">
      <c r="A107" s="60">
        <v>81</v>
      </c>
      <c r="B107" s="89"/>
      <c r="C107" s="89"/>
      <c r="D107" s="53"/>
      <c r="E107" s="59" t="s">
        <v>7</v>
      </c>
      <c r="F107" s="34"/>
      <c r="G107" s="59" t="s">
        <v>11</v>
      </c>
      <c r="H107" s="35">
        <f t="shared" si="4"/>
        <v>0</v>
      </c>
      <c r="I107" s="64"/>
      <c r="J107" s="54">
        <f t="shared" si="5"/>
        <v>0</v>
      </c>
    </row>
    <row r="108" spans="1:10" x14ac:dyDescent="0.15">
      <c r="A108" s="60">
        <v>82</v>
      </c>
      <c r="B108" s="89"/>
      <c r="C108" s="89"/>
      <c r="D108" s="53"/>
      <c r="E108" s="59" t="s">
        <v>7</v>
      </c>
      <c r="F108" s="34"/>
      <c r="G108" s="59" t="s">
        <v>11</v>
      </c>
      <c r="H108" s="35">
        <f t="shared" si="4"/>
        <v>0</v>
      </c>
      <c r="I108" s="64"/>
      <c r="J108" s="54">
        <f t="shared" si="5"/>
        <v>0</v>
      </c>
    </row>
    <row r="109" spans="1:10" x14ac:dyDescent="0.15">
      <c r="A109" s="60">
        <v>83</v>
      </c>
      <c r="B109" s="89"/>
      <c r="C109" s="89"/>
      <c r="D109" s="53"/>
      <c r="E109" s="59" t="s">
        <v>7</v>
      </c>
      <c r="F109" s="34"/>
      <c r="G109" s="59" t="s">
        <v>11</v>
      </c>
      <c r="H109" s="35">
        <f t="shared" si="4"/>
        <v>0</v>
      </c>
      <c r="I109" s="64"/>
      <c r="J109" s="54">
        <f t="shared" si="5"/>
        <v>0</v>
      </c>
    </row>
    <row r="110" spans="1:10" x14ac:dyDescent="0.15">
      <c r="A110" s="60">
        <v>84</v>
      </c>
      <c r="B110" s="89"/>
      <c r="C110" s="89"/>
      <c r="D110" s="53"/>
      <c r="E110" s="59" t="s">
        <v>7</v>
      </c>
      <c r="F110" s="34"/>
      <c r="G110" s="59" t="s">
        <v>11</v>
      </c>
      <c r="H110" s="35">
        <f t="shared" si="4"/>
        <v>0</v>
      </c>
      <c r="I110" s="64"/>
      <c r="J110" s="54">
        <f t="shared" si="5"/>
        <v>0</v>
      </c>
    </row>
    <row r="111" spans="1:10" x14ac:dyDescent="0.15">
      <c r="A111" s="60">
        <v>85</v>
      </c>
      <c r="B111" s="89"/>
      <c r="C111" s="89"/>
      <c r="D111" s="53"/>
      <c r="E111" s="59" t="s">
        <v>7</v>
      </c>
      <c r="F111" s="34"/>
      <c r="G111" s="59" t="s">
        <v>11</v>
      </c>
      <c r="H111" s="35">
        <f t="shared" si="4"/>
        <v>0</v>
      </c>
      <c r="I111" s="64"/>
      <c r="J111" s="54">
        <f t="shared" si="5"/>
        <v>0</v>
      </c>
    </row>
    <row r="112" spans="1:10" x14ac:dyDescent="0.15">
      <c r="A112" s="60">
        <v>86</v>
      </c>
      <c r="B112" s="89"/>
      <c r="C112" s="89"/>
      <c r="D112" s="53"/>
      <c r="E112" s="59" t="s">
        <v>7</v>
      </c>
      <c r="F112" s="34"/>
      <c r="G112" s="59" t="s">
        <v>11</v>
      </c>
      <c r="H112" s="35">
        <f t="shared" si="4"/>
        <v>0</v>
      </c>
      <c r="I112" s="64"/>
      <c r="J112" s="54">
        <f t="shared" si="5"/>
        <v>0</v>
      </c>
    </row>
    <row r="113" spans="1:10" x14ac:dyDescent="0.15">
      <c r="A113" s="60">
        <v>87</v>
      </c>
      <c r="B113" s="89"/>
      <c r="C113" s="89"/>
      <c r="D113" s="53"/>
      <c r="E113" s="59" t="s">
        <v>7</v>
      </c>
      <c r="F113" s="34"/>
      <c r="G113" s="59" t="s">
        <v>11</v>
      </c>
      <c r="H113" s="35">
        <f t="shared" si="4"/>
        <v>0</v>
      </c>
      <c r="I113" s="64"/>
      <c r="J113" s="54">
        <f t="shared" si="5"/>
        <v>0</v>
      </c>
    </row>
    <row r="114" spans="1:10" x14ac:dyDescent="0.15">
      <c r="A114" s="60">
        <v>88</v>
      </c>
      <c r="B114" s="89"/>
      <c r="C114" s="89"/>
      <c r="D114" s="53"/>
      <c r="E114" s="59" t="s">
        <v>7</v>
      </c>
      <c r="F114" s="34"/>
      <c r="G114" s="59" t="s">
        <v>11</v>
      </c>
      <c r="H114" s="35">
        <f t="shared" si="4"/>
        <v>0</v>
      </c>
      <c r="I114" s="64"/>
      <c r="J114" s="54">
        <f t="shared" si="5"/>
        <v>0</v>
      </c>
    </row>
    <row r="115" spans="1:10" x14ac:dyDescent="0.15">
      <c r="A115" s="60">
        <v>89</v>
      </c>
      <c r="B115" s="89"/>
      <c r="C115" s="89"/>
      <c r="D115" s="53"/>
      <c r="E115" s="59" t="s">
        <v>7</v>
      </c>
      <c r="F115" s="34"/>
      <c r="G115" s="59" t="s">
        <v>11</v>
      </c>
      <c r="H115" s="35">
        <f t="shared" si="4"/>
        <v>0</v>
      </c>
      <c r="I115" s="64"/>
      <c r="J115" s="54">
        <f t="shared" si="5"/>
        <v>0</v>
      </c>
    </row>
    <row r="116" spans="1:10" x14ac:dyDescent="0.15">
      <c r="A116" s="60">
        <v>90</v>
      </c>
      <c r="B116" s="89"/>
      <c r="C116" s="89"/>
      <c r="D116" s="53"/>
      <c r="E116" s="59" t="s">
        <v>7</v>
      </c>
      <c r="F116" s="34"/>
      <c r="G116" s="59" t="s">
        <v>11</v>
      </c>
      <c r="H116" s="35">
        <f t="shared" si="4"/>
        <v>0</v>
      </c>
      <c r="I116" s="64"/>
      <c r="J116" s="54">
        <f t="shared" si="5"/>
        <v>0</v>
      </c>
    </row>
    <row r="117" spans="1:10" x14ac:dyDescent="0.15">
      <c r="A117" s="60">
        <v>91</v>
      </c>
      <c r="B117" s="89"/>
      <c r="C117" s="89"/>
      <c r="D117" s="53"/>
      <c r="E117" s="59" t="s">
        <v>7</v>
      </c>
      <c r="F117" s="34"/>
      <c r="G117" s="59" t="s">
        <v>11</v>
      </c>
      <c r="H117" s="35">
        <f t="shared" si="4"/>
        <v>0</v>
      </c>
      <c r="I117" s="64"/>
      <c r="J117" s="54">
        <f t="shared" si="5"/>
        <v>0</v>
      </c>
    </row>
    <row r="118" spans="1:10" x14ac:dyDescent="0.15">
      <c r="A118" s="60">
        <v>92</v>
      </c>
      <c r="B118" s="89"/>
      <c r="C118" s="89"/>
      <c r="D118" s="53"/>
      <c r="E118" s="59" t="s">
        <v>7</v>
      </c>
      <c r="F118" s="34"/>
      <c r="G118" s="59" t="s">
        <v>11</v>
      </c>
      <c r="H118" s="35">
        <f t="shared" si="4"/>
        <v>0</v>
      </c>
      <c r="I118" s="64"/>
      <c r="J118" s="54">
        <f t="shared" si="5"/>
        <v>0</v>
      </c>
    </row>
    <row r="119" spans="1:10" x14ac:dyDescent="0.15">
      <c r="A119" s="60">
        <v>93</v>
      </c>
      <c r="B119" s="89"/>
      <c r="C119" s="89"/>
      <c r="D119" s="53"/>
      <c r="E119" s="59" t="s">
        <v>7</v>
      </c>
      <c r="F119" s="34"/>
      <c r="G119" s="59" t="s">
        <v>11</v>
      </c>
      <c r="H119" s="35">
        <f t="shared" si="4"/>
        <v>0</v>
      </c>
      <c r="I119" s="64"/>
      <c r="J119" s="54">
        <f t="shared" si="5"/>
        <v>0</v>
      </c>
    </row>
    <row r="120" spans="1:10" x14ac:dyDescent="0.15">
      <c r="A120" s="60">
        <v>94</v>
      </c>
      <c r="B120" s="89"/>
      <c r="C120" s="89"/>
      <c r="D120" s="53"/>
      <c r="E120" s="59" t="s">
        <v>7</v>
      </c>
      <c r="F120" s="34"/>
      <c r="G120" s="59" t="s">
        <v>11</v>
      </c>
      <c r="H120" s="35">
        <f t="shared" si="4"/>
        <v>0</v>
      </c>
      <c r="I120" s="64"/>
      <c r="J120" s="54">
        <f t="shared" si="5"/>
        <v>0</v>
      </c>
    </row>
    <row r="121" spans="1:10" x14ac:dyDescent="0.15">
      <c r="A121" s="60">
        <v>95</v>
      </c>
      <c r="B121" s="89"/>
      <c r="C121" s="89"/>
      <c r="D121" s="53"/>
      <c r="E121" s="59" t="s">
        <v>7</v>
      </c>
      <c r="F121" s="34"/>
      <c r="G121" s="59" t="s">
        <v>11</v>
      </c>
      <c r="H121" s="35">
        <f t="shared" si="4"/>
        <v>0</v>
      </c>
      <c r="I121" s="64"/>
      <c r="J121" s="54">
        <f t="shared" si="5"/>
        <v>0</v>
      </c>
    </row>
    <row r="122" spans="1:10" x14ac:dyDescent="0.15">
      <c r="A122" s="60">
        <v>96</v>
      </c>
      <c r="B122" s="89"/>
      <c r="C122" s="89"/>
      <c r="D122" s="53"/>
      <c r="E122" s="59" t="s">
        <v>7</v>
      </c>
      <c r="F122" s="34"/>
      <c r="G122" s="59" t="s">
        <v>11</v>
      </c>
      <c r="H122" s="35">
        <f t="shared" si="4"/>
        <v>0</v>
      </c>
      <c r="I122" s="64"/>
      <c r="J122" s="54">
        <f t="shared" si="5"/>
        <v>0</v>
      </c>
    </row>
    <row r="123" spans="1:10" x14ac:dyDescent="0.15">
      <c r="A123" s="60">
        <v>97</v>
      </c>
      <c r="B123" s="89"/>
      <c r="C123" s="89"/>
      <c r="D123" s="53"/>
      <c r="E123" s="59" t="s">
        <v>7</v>
      </c>
      <c r="F123" s="34"/>
      <c r="G123" s="59" t="s">
        <v>11</v>
      </c>
      <c r="H123" s="35">
        <f t="shared" si="4"/>
        <v>0</v>
      </c>
      <c r="I123" s="64"/>
      <c r="J123" s="54">
        <f t="shared" ref="J123:J126" si="6">IF(AND($P$21=TRUE,$P$22=FALSE,$P$23=FALSE),ROUND(H123*I123,0),IF(AND($P$21=FALSE,$P$22=TRUE,$P$23=FALSE),ROUNDDOWN(H123*I123,0),IF(AND($P$21=FALSE,$P$22=FALSE,$P$23=TRUE),ROUNDUP(H123*I123,0),0)))</f>
        <v>0</v>
      </c>
    </row>
    <row r="124" spans="1:10" x14ac:dyDescent="0.15">
      <c r="A124" s="60">
        <v>98</v>
      </c>
      <c r="B124" s="89"/>
      <c r="C124" s="89"/>
      <c r="D124" s="53"/>
      <c r="E124" s="59" t="s">
        <v>7</v>
      </c>
      <c r="F124" s="34"/>
      <c r="G124" s="59" t="s">
        <v>11</v>
      </c>
      <c r="H124" s="35">
        <f t="shared" si="4"/>
        <v>0</v>
      </c>
      <c r="I124" s="64"/>
      <c r="J124" s="54">
        <f t="shared" si="6"/>
        <v>0</v>
      </c>
    </row>
    <row r="125" spans="1:10" x14ac:dyDescent="0.15">
      <c r="A125" s="60">
        <v>99</v>
      </c>
      <c r="B125" s="89"/>
      <c r="C125" s="89"/>
      <c r="D125" s="53"/>
      <c r="E125" s="59" t="s">
        <v>7</v>
      </c>
      <c r="F125" s="34"/>
      <c r="G125" s="59" t="s">
        <v>11</v>
      </c>
      <c r="H125" s="35">
        <f t="shared" si="4"/>
        <v>0</v>
      </c>
      <c r="I125" s="64"/>
      <c r="J125" s="54">
        <f t="shared" si="6"/>
        <v>0</v>
      </c>
    </row>
    <row r="126" spans="1:10" x14ac:dyDescent="0.15">
      <c r="A126" s="60">
        <v>100</v>
      </c>
      <c r="B126" s="89"/>
      <c r="C126" s="89"/>
      <c r="D126" s="53"/>
      <c r="E126" s="59" t="s">
        <v>7</v>
      </c>
      <c r="F126" s="34"/>
      <c r="G126" s="59" t="s">
        <v>11</v>
      </c>
      <c r="H126" s="35">
        <f t="shared" si="4"/>
        <v>0</v>
      </c>
      <c r="I126" s="64"/>
      <c r="J126" s="54">
        <f t="shared" si="6"/>
        <v>0</v>
      </c>
    </row>
  </sheetData>
  <sheetProtection password="D2DD" sheet="1" objects="1" scenarios="1" selectLockedCells="1"/>
  <mergeCells count="31">
    <mergeCell ref="C3:H3"/>
    <mergeCell ref="C4:H4"/>
    <mergeCell ref="C6:H6"/>
    <mergeCell ref="C7:H7"/>
    <mergeCell ref="A2:I2"/>
    <mergeCell ref="A3:B3"/>
    <mergeCell ref="A22:C23"/>
    <mergeCell ref="D21:F23"/>
    <mergeCell ref="C5:J5"/>
    <mergeCell ref="E9:H9"/>
    <mergeCell ref="E10:H10"/>
    <mergeCell ref="I9:J9"/>
    <mergeCell ref="I10:J10"/>
    <mergeCell ref="B18:J18"/>
    <mergeCell ref="D15:G15"/>
    <mergeCell ref="C1:H1"/>
    <mergeCell ref="J25:J26"/>
    <mergeCell ref="A13:J13"/>
    <mergeCell ref="B14:J14"/>
    <mergeCell ref="B16:J16"/>
    <mergeCell ref="B17:J17"/>
    <mergeCell ref="B19:J19"/>
    <mergeCell ref="A25:A26"/>
    <mergeCell ref="B25:B26"/>
    <mergeCell ref="C25:C26"/>
    <mergeCell ref="D25:H25"/>
    <mergeCell ref="I25:I26"/>
    <mergeCell ref="D24:H24"/>
    <mergeCell ref="B24:C24"/>
    <mergeCell ref="H22:I22"/>
    <mergeCell ref="H23:I23"/>
  </mergeCells>
  <phoneticPr fontId="2"/>
  <conditionalFormatting sqref="J27:J126">
    <cfRule type="expression" dxfId="14" priority="3">
      <formula>MOD(J27,1)&lt;&gt;0</formula>
    </cfRule>
  </conditionalFormatting>
  <conditionalFormatting sqref="A22:C23">
    <cfRule type="expression" dxfId="13" priority="2">
      <formula>AND($P$21=FALSE,$P$22=FALSE,$P$23=FALSE)</formula>
    </cfRule>
  </conditionalFormatting>
  <conditionalFormatting sqref="D15">
    <cfRule type="expression" dxfId="12" priority="1">
      <formula>$C$15=""</formula>
    </cfRule>
  </conditionalFormatting>
  <dataValidations count="2">
    <dataValidation type="date" operator="greaterThanOrEqual" allowBlank="1" showInputMessage="1" showErrorMessage="1" errorTitle="入力エラー" error="感染発生前の手当は計上できません。_x000a_計上する期間の見直しをしてください。" sqref="I9:J9">
      <formula1>$C$9</formula1>
    </dataValidation>
    <dataValidation type="date" operator="greaterThanOrEqual" allowBlank="1" showInputMessage="1" showErrorMessage="1" errorTitle="入力エラー" error="開始日よりも前の日付は入力できません。" sqref="I10:J10">
      <formula1>$I$9</formula1>
    </dataValidation>
  </dataValidations>
  <pageMargins left="0.70866141732283472" right="0.70866141732283472" top="0.74803149606299213" bottom="0.74803149606299213" header="0.31496062992125984" footer="0.31496062992125984"/>
  <pageSetup paperSize="9" scale="9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0</xdr:col>
                    <xdr:colOff>47625</xdr:colOff>
                    <xdr:row>12</xdr:row>
                    <xdr:rowOff>238125</xdr:rowOff>
                  </from>
                  <to>
                    <xdr:col>1</xdr:col>
                    <xdr:colOff>19050</xdr:colOff>
                    <xdr:row>13</xdr:row>
                    <xdr:rowOff>228600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0</xdr:col>
                    <xdr:colOff>47625</xdr:colOff>
                    <xdr:row>15</xdr:row>
                    <xdr:rowOff>9525</xdr:rowOff>
                  </from>
                  <to>
                    <xdr:col>1</xdr:col>
                    <xdr:colOff>19050</xdr:colOff>
                    <xdr:row>16</xdr:row>
                    <xdr:rowOff>0</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0</xdr:col>
                    <xdr:colOff>47625</xdr:colOff>
                    <xdr:row>16</xdr:row>
                    <xdr:rowOff>9525</xdr:rowOff>
                  </from>
                  <to>
                    <xdr:col>1</xdr:col>
                    <xdr:colOff>19050</xdr:colOff>
                    <xdr:row>17</xdr:row>
                    <xdr:rowOff>0</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0</xdr:col>
                    <xdr:colOff>47625</xdr:colOff>
                    <xdr:row>18</xdr:row>
                    <xdr:rowOff>9525</xdr:rowOff>
                  </from>
                  <to>
                    <xdr:col>1</xdr:col>
                    <xdr:colOff>19050</xdr:colOff>
                    <xdr:row>19</xdr:row>
                    <xdr:rowOff>0</xdr:rowOff>
                  </to>
                </anchor>
              </controlPr>
            </control>
          </mc:Choice>
        </mc:AlternateContent>
        <mc:AlternateContent xmlns:mc="http://schemas.openxmlformats.org/markup-compatibility/2006">
          <mc:Choice Requires="x14">
            <control shapeId="3078" r:id="rId8" name="Check Box 6">
              <controlPr defaultSize="0" autoFill="0" autoLine="0" autoPict="0">
                <anchor moveWithCells="1">
                  <from>
                    <xdr:col>6</xdr:col>
                    <xdr:colOff>9525</xdr:colOff>
                    <xdr:row>21</xdr:row>
                    <xdr:rowOff>171450</xdr:rowOff>
                  </from>
                  <to>
                    <xdr:col>7</xdr:col>
                    <xdr:colOff>66675</xdr:colOff>
                    <xdr:row>23</xdr:row>
                    <xdr:rowOff>28575</xdr:rowOff>
                  </to>
                </anchor>
              </controlPr>
            </control>
          </mc:Choice>
        </mc:AlternateContent>
        <mc:AlternateContent xmlns:mc="http://schemas.openxmlformats.org/markup-compatibility/2006">
          <mc:Choice Requires="x14">
            <control shapeId="3080" r:id="rId9" name="Check Box 8">
              <controlPr defaultSize="0" autoFill="0" autoLine="0" autoPict="0">
                <anchor moveWithCells="1">
                  <from>
                    <xdr:col>6</xdr:col>
                    <xdr:colOff>9525</xdr:colOff>
                    <xdr:row>21</xdr:row>
                    <xdr:rowOff>9525</xdr:rowOff>
                  </from>
                  <to>
                    <xdr:col>6</xdr:col>
                    <xdr:colOff>219075</xdr:colOff>
                    <xdr:row>21</xdr:row>
                    <xdr:rowOff>190500</xdr:rowOff>
                  </to>
                </anchor>
              </controlPr>
            </control>
          </mc:Choice>
        </mc:AlternateContent>
        <mc:AlternateContent xmlns:mc="http://schemas.openxmlformats.org/markup-compatibility/2006">
          <mc:Choice Requires="x14">
            <control shapeId="3081" r:id="rId10" name="Check Box 9">
              <controlPr defaultSize="0" autoFill="0" autoLine="0" autoPict="0">
                <anchor moveWithCells="1">
                  <from>
                    <xdr:col>6</xdr:col>
                    <xdr:colOff>9525</xdr:colOff>
                    <xdr:row>19</xdr:row>
                    <xdr:rowOff>123825</xdr:rowOff>
                  </from>
                  <to>
                    <xdr:col>7</xdr:col>
                    <xdr:colOff>57150</xdr:colOff>
                    <xdr:row>21</xdr:row>
                    <xdr:rowOff>9525</xdr:rowOff>
                  </to>
                </anchor>
              </controlPr>
            </control>
          </mc:Choice>
        </mc:AlternateContent>
        <mc:AlternateContent xmlns:mc="http://schemas.openxmlformats.org/markup-compatibility/2006">
          <mc:Choice Requires="x14">
            <control shapeId="3082" r:id="rId11" name="Check Box 10">
              <controlPr defaultSize="0" autoFill="0" autoLine="0" autoPict="0">
                <anchor moveWithCells="1">
                  <from>
                    <xdr:col>0</xdr:col>
                    <xdr:colOff>47625</xdr:colOff>
                    <xdr:row>16</xdr:row>
                    <xdr:rowOff>9525</xdr:rowOff>
                  </from>
                  <to>
                    <xdr:col>1</xdr:col>
                    <xdr:colOff>19050</xdr:colOff>
                    <xdr:row>17</xdr:row>
                    <xdr:rowOff>0</xdr:rowOff>
                  </to>
                </anchor>
              </controlPr>
            </control>
          </mc:Choice>
        </mc:AlternateContent>
        <mc:AlternateContent xmlns:mc="http://schemas.openxmlformats.org/markup-compatibility/2006">
          <mc:Choice Requires="x14">
            <control shapeId="3083" r:id="rId12" name="Check Box 11">
              <controlPr defaultSize="0" autoFill="0" autoLine="0" autoPict="0">
                <anchor moveWithCells="1">
                  <from>
                    <xdr:col>0</xdr:col>
                    <xdr:colOff>47625</xdr:colOff>
                    <xdr:row>17</xdr:row>
                    <xdr:rowOff>0</xdr:rowOff>
                  </from>
                  <to>
                    <xdr:col>1</xdr:col>
                    <xdr:colOff>19050</xdr:colOff>
                    <xdr:row>18</xdr:row>
                    <xdr:rowOff>9525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サービス種別!$A$1:$A$35</xm:f>
          </x14:formula1>
          <xm:sqref>C7:H7 C4:H4</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L121"/>
  <sheetViews>
    <sheetView showGridLines="0" view="pageBreakPreview" zoomScaleNormal="100" zoomScaleSheetLayoutView="100" workbookViewId="0">
      <selection activeCell="C3" sqref="C3:F3"/>
    </sheetView>
  </sheetViews>
  <sheetFormatPr defaultRowHeight="18.75" x14ac:dyDescent="0.15"/>
  <cols>
    <col min="1" max="1" width="4.5" style="12" customWidth="1"/>
    <col min="2" max="2" width="21.75" style="12" customWidth="1"/>
    <col min="3" max="3" width="18.25" style="12" customWidth="1"/>
    <col min="4" max="4" width="3.625" style="12" customWidth="1"/>
    <col min="5" max="5" width="14.75" style="12" customWidth="1"/>
    <col min="6" max="6" width="10.875" style="12" customWidth="1"/>
    <col min="7" max="7" width="9" style="24" bestFit="1" customWidth="1"/>
    <col min="8" max="8" width="13.875" style="12" customWidth="1"/>
    <col min="9" max="14" width="9" style="12"/>
    <col min="15" max="15" width="15.375" style="12" hidden="1" customWidth="1"/>
    <col min="16" max="16" width="16.5" style="12" hidden="1" customWidth="1"/>
    <col min="17" max="16384" width="9" style="12"/>
  </cols>
  <sheetData>
    <row r="1" spans="1:16" ht="18.75" customHeight="1" x14ac:dyDescent="0.15">
      <c r="A1" s="11" t="s">
        <v>104</v>
      </c>
      <c r="C1" s="212" t="s">
        <v>96</v>
      </c>
      <c r="D1" s="212"/>
      <c r="E1" s="212"/>
      <c r="F1" s="212"/>
      <c r="H1" s="29" t="s">
        <v>64</v>
      </c>
      <c r="I1" s="15"/>
    </row>
    <row r="2" spans="1:16" ht="26.25" customHeight="1" x14ac:dyDescent="0.15">
      <c r="A2" s="234" t="s">
        <v>98</v>
      </c>
      <c r="B2" s="234"/>
      <c r="C2" s="234"/>
      <c r="D2" s="234"/>
      <c r="E2" s="234"/>
      <c r="F2" s="234"/>
      <c r="G2" s="234"/>
      <c r="H2" s="117" t="s">
        <v>82</v>
      </c>
    </row>
    <row r="3" spans="1:16" x14ac:dyDescent="0.15">
      <c r="A3" s="235" t="s">
        <v>116</v>
      </c>
      <c r="B3" s="235"/>
      <c r="C3" s="151"/>
      <c r="D3" s="151"/>
      <c r="E3" s="151"/>
      <c r="F3" s="151"/>
      <c r="G3" s="42"/>
      <c r="H3" s="42"/>
      <c r="O3" s="12" t="s">
        <v>99</v>
      </c>
    </row>
    <row r="4" spans="1:16" x14ac:dyDescent="0.15">
      <c r="B4" s="4" t="s">
        <v>48</v>
      </c>
      <c r="C4" s="152"/>
      <c r="D4" s="152"/>
      <c r="E4" s="152"/>
      <c r="F4" s="152"/>
      <c r="G4" s="42"/>
      <c r="H4" s="42"/>
    </row>
    <row r="5" spans="1:16" ht="19.5" x14ac:dyDescent="0.15">
      <c r="B5" s="4"/>
      <c r="C5" s="228" t="s">
        <v>49</v>
      </c>
      <c r="D5" s="228"/>
      <c r="E5" s="228"/>
      <c r="F5" s="228"/>
      <c r="G5" s="228"/>
      <c r="H5" s="228"/>
    </row>
    <row r="6" spans="1:16" x14ac:dyDescent="0.15">
      <c r="B6" s="4" t="s">
        <v>51</v>
      </c>
      <c r="C6" s="151"/>
      <c r="D6" s="151"/>
      <c r="E6" s="151"/>
      <c r="F6" s="151"/>
      <c r="G6" s="42"/>
      <c r="H6" s="42"/>
      <c r="O6" s="12" t="s">
        <v>90</v>
      </c>
      <c r="P6" s="12" t="s">
        <v>91</v>
      </c>
    </row>
    <row r="7" spans="1:16" x14ac:dyDescent="0.15">
      <c r="B7" s="4" t="s">
        <v>48</v>
      </c>
      <c r="C7" s="152"/>
      <c r="D7" s="152"/>
      <c r="E7" s="152"/>
      <c r="F7" s="152"/>
      <c r="G7" s="42"/>
      <c r="H7" s="42"/>
      <c r="O7" s="107">
        <v>45199</v>
      </c>
      <c r="P7" s="107">
        <f>EOMONTH($H$6,0)</f>
        <v>31</v>
      </c>
    </row>
    <row r="8" spans="1:16" ht="7.5" customHeight="1" thickBot="1" x14ac:dyDescent="0.2">
      <c r="B8" s="4"/>
      <c r="C8" s="13"/>
      <c r="D8" s="13"/>
      <c r="E8" s="13"/>
      <c r="F8" s="13"/>
      <c r="G8" s="13"/>
      <c r="H8" s="3"/>
      <c r="I8" s="32"/>
      <c r="J8" s="32"/>
      <c r="K8" s="32"/>
      <c r="L8" s="32"/>
    </row>
    <row r="9" spans="1:16" ht="19.5" customHeight="1" x14ac:dyDescent="0.15">
      <c r="B9" s="30" t="s">
        <v>67</v>
      </c>
      <c r="C9" s="40"/>
      <c r="D9" s="68"/>
      <c r="E9" s="141" t="s">
        <v>73</v>
      </c>
      <c r="F9" s="142"/>
      <c r="G9" s="136"/>
      <c r="H9" s="137"/>
      <c r="I9" s="65"/>
      <c r="J9" s="13"/>
      <c r="K9" s="32"/>
      <c r="L9" s="32"/>
    </row>
    <row r="10" spans="1:16" ht="19.5" customHeight="1" thickBot="1" x14ac:dyDescent="0.2">
      <c r="B10" s="31" t="s">
        <v>68</v>
      </c>
      <c r="C10" s="41"/>
      <c r="D10" s="68"/>
      <c r="E10" s="143" t="s">
        <v>74</v>
      </c>
      <c r="F10" s="144"/>
      <c r="G10" s="138"/>
      <c r="H10" s="139"/>
      <c r="I10" s="65"/>
      <c r="J10" s="32"/>
      <c r="K10" s="32"/>
      <c r="L10" s="32"/>
    </row>
    <row r="11" spans="1:16" ht="7.5" customHeight="1" x14ac:dyDescent="0.15">
      <c r="B11" s="4"/>
      <c r="C11" s="13"/>
      <c r="D11" s="13"/>
      <c r="E11" s="13"/>
      <c r="F11" s="13"/>
      <c r="G11" s="13"/>
      <c r="H11" s="3"/>
      <c r="I11" s="32"/>
      <c r="J11" s="32"/>
      <c r="K11" s="32"/>
      <c r="L11" s="32"/>
    </row>
    <row r="12" spans="1:16" ht="19.5" x14ac:dyDescent="0.15">
      <c r="A12" s="14" t="s">
        <v>54</v>
      </c>
      <c r="B12" s="7"/>
      <c r="C12" s="15"/>
      <c r="D12" s="15"/>
      <c r="E12" s="15"/>
      <c r="F12" s="15"/>
      <c r="G12" s="16"/>
      <c r="H12" s="15"/>
    </row>
    <row r="13" spans="1:16" ht="19.5" customHeight="1" x14ac:dyDescent="0.15">
      <c r="A13" s="197" t="s">
        <v>55</v>
      </c>
      <c r="B13" s="197"/>
      <c r="C13" s="197"/>
      <c r="D13" s="197"/>
      <c r="E13" s="197"/>
      <c r="F13" s="197"/>
      <c r="G13" s="197"/>
      <c r="H13" s="197"/>
    </row>
    <row r="14" spans="1:16" s="91" customFormat="1" ht="17.25" customHeight="1" x14ac:dyDescent="0.15">
      <c r="A14" s="145"/>
      <c r="B14" s="133" t="s">
        <v>56</v>
      </c>
      <c r="C14" s="133"/>
      <c r="D14" s="133"/>
      <c r="E14" s="133"/>
      <c r="F14" s="133"/>
      <c r="G14" s="133"/>
      <c r="H14" s="133"/>
    </row>
    <row r="15" spans="1:16" s="1" customFormat="1" ht="17.25" customHeight="1" x14ac:dyDescent="0.15">
      <c r="A15" s="146"/>
      <c r="B15" s="106" t="s">
        <v>93</v>
      </c>
      <c r="C15" s="110"/>
      <c r="D15" s="147" t="str">
        <f>IF(C15="","⇐必ず入力してください","")</f>
        <v>⇐必ず入力してください</v>
      </c>
      <c r="E15" s="147"/>
      <c r="F15" s="147"/>
      <c r="G15" s="104"/>
      <c r="H15" s="105"/>
      <c r="I15" s="12"/>
    </row>
    <row r="16" spans="1:16" s="91" customFormat="1" ht="17.25" customHeight="1" x14ac:dyDescent="0.15">
      <c r="A16" s="90"/>
      <c r="B16" s="140" t="s">
        <v>57</v>
      </c>
      <c r="C16" s="140"/>
      <c r="D16" s="140"/>
      <c r="E16" s="140"/>
      <c r="F16" s="140"/>
      <c r="G16" s="140"/>
      <c r="H16" s="140"/>
    </row>
    <row r="17" spans="1:38" s="91" customFormat="1" ht="17.25" customHeight="1" x14ac:dyDescent="0.15">
      <c r="A17" s="90"/>
      <c r="B17" s="140" t="s">
        <v>62</v>
      </c>
      <c r="C17" s="140"/>
      <c r="D17" s="140"/>
      <c r="E17" s="140"/>
      <c r="F17" s="140"/>
      <c r="G17" s="140"/>
      <c r="H17" s="140"/>
    </row>
    <row r="18" spans="1:38" ht="10.5" customHeight="1" x14ac:dyDescent="0.15">
      <c r="A18" s="15"/>
      <c r="B18" s="9"/>
      <c r="C18" s="15"/>
      <c r="D18" s="15"/>
      <c r="E18" s="15"/>
      <c r="F18" s="15"/>
      <c r="G18" s="16"/>
      <c r="H18" s="15"/>
      <c r="AL18" s="12" t="b">
        <v>1</v>
      </c>
    </row>
    <row r="19" spans="1:38" ht="19.5" thickBot="1" x14ac:dyDescent="0.2">
      <c r="A19" s="14" t="s">
        <v>59</v>
      </c>
      <c r="B19" s="10"/>
      <c r="C19" s="15"/>
      <c r="D19" s="15"/>
      <c r="E19" s="15"/>
      <c r="F19" s="15"/>
      <c r="G19" s="16"/>
      <c r="H19" s="15"/>
    </row>
    <row r="20" spans="1:38" ht="27.75" customHeight="1" thickTop="1" thickBot="1" x14ac:dyDescent="0.2">
      <c r="A20" s="27"/>
      <c r="B20" s="160" t="s">
        <v>115</v>
      </c>
      <c r="C20" s="160"/>
      <c r="D20" s="66"/>
      <c r="E20" s="232" t="s">
        <v>66</v>
      </c>
      <c r="F20" s="232"/>
      <c r="G20" s="200">
        <f>SUM(H22:H121)</f>
        <v>0</v>
      </c>
      <c r="H20" s="201"/>
      <c r="I20" s="49"/>
    </row>
    <row r="21" spans="1:38" x14ac:dyDescent="0.15">
      <c r="A21" s="79" t="s">
        <v>0</v>
      </c>
      <c r="B21" s="79" t="s">
        <v>1</v>
      </c>
      <c r="C21" s="79" t="s">
        <v>2</v>
      </c>
      <c r="D21" s="155" t="s">
        <v>14</v>
      </c>
      <c r="E21" s="233"/>
      <c r="F21" s="79" t="s">
        <v>6</v>
      </c>
      <c r="G21" s="85" t="s">
        <v>13</v>
      </c>
      <c r="H21" s="79" t="s">
        <v>3</v>
      </c>
    </row>
    <row r="22" spans="1:38" x14ac:dyDescent="0.15">
      <c r="A22" s="19">
        <v>1</v>
      </c>
      <c r="B22" s="88"/>
      <c r="C22" s="88"/>
      <c r="D22" s="193"/>
      <c r="E22" s="194"/>
      <c r="F22" s="67"/>
      <c r="G22" s="67"/>
      <c r="H22" s="54">
        <f>ROUNDDOWN(F22*G22,0)</f>
        <v>0</v>
      </c>
    </row>
    <row r="23" spans="1:38" x14ac:dyDescent="0.15">
      <c r="A23" s="19">
        <v>2</v>
      </c>
      <c r="B23" s="89"/>
      <c r="C23" s="89"/>
      <c r="D23" s="195"/>
      <c r="E23" s="196"/>
      <c r="F23" s="67"/>
      <c r="G23" s="67"/>
      <c r="H23" s="55">
        <f t="shared" ref="H23:H41" si="0">ROUNDDOWN(F23*G23,0)</f>
        <v>0</v>
      </c>
    </row>
    <row r="24" spans="1:38" x14ac:dyDescent="0.15">
      <c r="A24" s="19">
        <v>3</v>
      </c>
      <c r="B24" s="89"/>
      <c r="C24" s="89"/>
      <c r="D24" s="195"/>
      <c r="E24" s="196"/>
      <c r="F24" s="67"/>
      <c r="G24" s="67"/>
      <c r="H24" s="55">
        <f t="shared" si="0"/>
        <v>0</v>
      </c>
    </row>
    <row r="25" spans="1:38" x14ac:dyDescent="0.15">
      <c r="A25" s="19">
        <v>4</v>
      </c>
      <c r="B25" s="89"/>
      <c r="C25" s="89"/>
      <c r="D25" s="195"/>
      <c r="E25" s="196"/>
      <c r="F25" s="67"/>
      <c r="G25" s="67"/>
      <c r="H25" s="55">
        <f t="shared" si="0"/>
        <v>0</v>
      </c>
    </row>
    <row r="26" spans="1:38" x14ac:dyDescent="0.15">
      <c r="A26" s="19">
        <v>5</v>
      </c>
      <c r="B26" s="89"/>
      <c r="C26" s="89"/>
      <c r="D26" s="195"/>
      <c r="E26" s="196"/>
      <c r="F26" s="67"/>
      <c r="G26" s="67"/>
      <c r="H26" s="55">
        <f t="shared" si="0"/>
        <v>0</v>
      </c>
    </row>
    <row r="27" spans="1:38" x14ac:dyDescent="0.15">
      <c r="A27" s="19">
        <v>6</v>
      </c>
      <c r="B27" s="89"/>
      <c r="C27" s="89"/>
      <c r="D27" s="195"/>
      <c r="E27" s="196"/>
      <c r="F27" s="67"/>
      <c r="G27" s="67"/>
      <c r="H27" s="55">
        <f t="shared" si="0"/>
        <v>0</v>
      </c>
    </row>
    <row r="28" spans="1:38" x14ac:dyDescent="0.15">
      <c r="A28" s="19">
        <v>7</v>
      </c>
      <c r="B28" s="89"/>
      <c r="C28" s="89"/>
      <c r="D28" s="195"/>
      <c r="E28" s="196"/>
      <c r="F28" s="67"/>
      <c r="G28" s="67"/>
      <c r="H28" s="55">
        <f t="shared" si="0"/>
        <v>0</v>
      </c>
    </row>
    <row r="29" spans="1:38" x14ac:dyDescent="0.15">
      <c r="A29" s="19">
        <v>8</v>
      </c>
      <c r="B29" s="89"/>
      <c r="C29" s="89"/>
      <c r="D29" s="195"/>
      <c r="E29" s="196"/>
      <c r="F29" s="67"/>
      <c r="G29" s="67"/>
      <c r="H29" s="55">
        <f t="shared" si="0"/>
        <v>0</v>
      </c>
    </row>
    <row r="30" spans="1:38" x14ac:dyDescent="0.15">
      <c r="A30" s="19">
        <v>9</v>
      </c>
      <c r="B30" s="89"/>
      <c r="C30" s="89"/>
      <c r="D30" s="195"/>
      <c r="E30" s="196"/>
      <c r="F30" s="67"/>
      <c r="G30" s="67"/>
      <c r="H30" s="55">
        <f t="shared" si="0"/>
        <v>0</v>
      </c>
    </row>
    <row r="31" spans="1:38" x14ac:dyDescent="0.15">
      <c r="A31" s="19">
        <v>10</v>
      </c>
      <c r="B31" s="89"/>
      <c r="C31" s="89"/>
      <c r="D31" s="195"/>
      <c r="E31" s="196"/>
      <c r="F31" s="67"/>
      <c r="G31" s="67"/>
      <c r="H31" s="55">
        <f t="shared" si="0"/>
        <v>0</v>
      </c>
    </row>
    <row r="32" spans="1:38" x14ac:dyDescent="0.15">
      <c r="A32" s="19">
        <v>11</v>
      </c>
      <c r="B32" s="89"/>
      <c r="C32" s="89"/>
      <c r="D32" s="195"/>
      <c r="E32" s="196"/>
      <c r="F32" s="67"/>
      <c r="G32" s="67"/>
      <c r="H32" s="55">
        <f t="shared" si="0"/>
        <v>0</v>
      </c>
    </row>
    <row r="33" spans="1:8" x14ac:dyDescent="0.15">
      <c r="A33" s="19">
        <v>12</v>
      </c>
      <c r="B33" s="89"/>
      <c r="C33" s="89"/>
      <c r="D33" s="195"/>
      <c r="E33" s="196"/>
      <c r="F33" s="67"/>
      <c r="G33" s="67"/>
      <c r="H33" s="55">
        <f t="shared" si="0"/>
        <v>0</v>
      </c>
    </row>
    <row r="34" spans="1:8" x14ac:dyDescent="0.15">
      <c r="A34" s="19">
        <v>13</v>
      </c>
      <c r="B34" s="89"/>
      <c r="C34" s="89"/>
      <c r="D34" s="195"/>
      <c r="E34" s="196"/>
      <c r="F34" s="67"/>
      <c r="G34" s="67"/>
      <c r="H34" s="55">
        <f t="shared" si="0"/>
        <v>0</v>
      </c>
    </row>
    <row r="35" spans="1:8" x14ac:dyDescent="0.15">
      <c r="A35" s="19">
        <v>14</v>
      </c>
      <c r="B35" s="89"/>
      <c r="C35" s="89"/>
      <c r="D35" s="195"/>
      <c r="E35" s="196"/>
      <c r="F35" s="67"/>
      <c r="G35" s="67"/>
      <c r="H35" s="55">
        <f t="shared" si="0"/>
        <v>0</v>
      </c>
    </row>
    <row r="36" spans="1:8" x14ac:dyDescent="0.15">
      <c r="A36" s="19">
        <v>15</v>
      </c>
      <c r="B36" s="89"/>
      <c r="C36" s="89"/>
      <c r="D36" s="195"/>
      <c r="E36" s="196"/>
      <c r="F36" s="67"/>
      <c r="G36" s="67"/>
      <c r="H36" s="55">
        <f t="shared" si="0"/>
        <v>0</v>
      </c>
    </row>
    <row r="37" spans="1:8" x14ac:dyDescent="0.15">
      <c r="A37" s="19">
        <v>16</v>
      </c>
      <c r="B37" s="89"/>
      <c r="C37" s="89"/>
      <c r="D37" s="195"/>
      <c r="E37" s="196"/>
      <c r="F37" s="67"/>
      <c r="G37" s="67"/>
      <c r="H37" s="55">
        <f t="shared" si="0"/>
        <v>0</v>
      </c>
    </row>
    <row r="38" spans="1:8" x14ac:dyDescent="0.15">
      <c r="A38" s="19">
        <v>17</v>
      </c>
      <c r="B38" s="89"/>
      <c r="C38" s="89"/>
      <c r="D38" s="195"/>
      <c r="E38" s="196"/>
      <c r="F38" s="67"/>
      <c r="G38" s="67"/>
      <c r="H38" s="55">
        <f t="shared" si="0"/>
        <v>0</v>
      </c>
    </row>
    <row r="39" spans="1:8" x14ac:dyDescent="0.15">
      <c r="A39" s="19">
        <v>18</v>
      </c>
      <c r="B39" s="89"/>
      <c r="C39" s="89"/>
      <c r="D39" s="195"/>
      <c r="E39" s="196"/>
      <c r="F39" s="67"/>
      <c r="G39" s="67"/>
      <c r="H39" s="55">
        <f t="shared" si="0"/>
        <v>0</v>
      </c>
    </row>
    <row r="40" spans="1:8" x14ac:dyDescent="0.15">
      <c r="A40" s="19">
        <v>19</v>
      </c>
      <c r="B40" s="89"/>
      <c r="C40" s="89"/>
      <c r="D40" s="195"/>
      <c r="E40" s="196"/>
      <c r="F40" s="67"/>
      <c r="G40" s="67"/>
      <c r="H40" s="55">
        <f t="shared" si="0"/>
        <v>0</v>
      </c>
    </row>
    <row r="41" spans="1:8" x14ac:dyDescent="0.15">
      <c r="A41" s="19">
        <v>20</v>
      </c>
      <c r="B41" s="89"/>
      <c r="C41" s="89"/>
      <c r="D41" s="195"/>
      <c r="E41" s="196"/>
      <c r="F41" s="67"/>
      <c r="G41" s="67"/>
      <c r="H41" s="55">
        <f t="shared" si="0"/>
        <v>0</v>
      </c>
    </row>
    <row r="42" spans="1:8" x14ac:dyDescent="0.15">
      <c r="A42" s="19">
        <v>21</v>
      </c>
      <c r="B42" s="88"/>
      <c r="C42" s="88"/>
      <c r="D42" s="195"/>
      <c r="E42" s="196"/>
      <c r="F42" s="67"/>
      <c r="G42" s="67"/>
      <c r="H42" s="54">
        <f>ROUNDDOWN(F42*G42,0)</f>
        <v>0</v>
      </c>
    </row>
    <row r="43" spans="1:8" x14ac:dyDescent="0.15">
      <c r="A43" s="19">
        <v>22</v>
      </c>
      <c r="B43" s="89"/>
      <c r="C43" s="89"/>
      <c r="D43" s="195"/>
      <c r="E43" s="196"/>
      <c r="F43" s="67"/>
      <c r="G43" s="67"/>
      <c r="H43" s="55">
        <f t="shared" ref="H43:H61" si="1">ROUNDDOWN(F43*G43,0)</f>
        <v>0</v>
      </c>
    </row>
    <row r="44" spans="1:8" x14ac:dyDescent="0.15">
      <c r="A44" s="19">
        <v>23</v>
      </c>
      <c r="B44" s="89"/>
      <c r="C44" s="89"/>
      <c r="D44" s="195"/>
      <c r="E44" s="196"/>
      <c r="F44" s="67"/>
      <c r="G44" s="67"/>
      <c r="H44" s="55">
        <f t="shared" si="1"/>
        <v>0</v>
      </c>
    </row>
    <row r="45" spans="1:8" x14ac:dyDescent="0.15">
      <c r="A45" s="19">
        <v>24</v>
      </c>
      <c r="B45" s="89"/>
      <c r="C45" s="89"/>
      <c r="D45" s="195"/>
      <c r="E45" s="196"/>
      <c r="F45" s="67"/>
      <c r="G45" s="67"/>
      <c r="H45" s="55">
        <f t="shared" si="1"/>
        <v>0</v>
      </c>
    </row>
    <row r="46" spans="1:8" x14ac:dyDescent="0.15">
      <c r="A46" s="19">
        <v>25</v>
      </c>
      <c r="B46" s="89"/>
      <c r="C46" s="89"/>
      <c r="D46" s="195"/>
      <c r="E46" s="196"/>
      <c r="F46" s="67"/>
      <c r="G46" s="67"/>
      <c r="H46" s="55">
        <f t="shared" si="1"/>
        <v>0</v>
      </c>
    </row>
    <row r="47" spans="1:8" x14ac:dyDescent="0.15">
      <c r="A47" s="19">
        <v>26</v>
      </c>
      <c r="B47" s="89"/>
      <c r="C47" s="89"/>
      <c r="D47" s="195"/>
      <c r="E47" s="196"/>
      <c r="F47" s="67"/>
      <c r="G47" s="67"/>
      <c r="H47" s="55">
        <f t="shared" si="1"/>
        <v>0</v>
      </c>
    </row>
    <row r="48" spans="1:8" x14ac:dyDescent="0.15">
      <c r="A48" s="19">
        <v>27</v>
      </c>
      <c r="B48" s="89"/>
      <c r="C48" s="89"/>
      <c r="D48" s="195"/>
      <c r="E48" s="196"/>
      <c r="F48" s="67"/>
      <c r="G48" s="67"/>
      <c r="H48" s="55">
        <f t="shared" si="1"/>
        <v>0</v>
      </c>
    </row>
    <row r="49" spans="1:8" x14ac:dyDescent="0.15">
      <c r="A49" s="19">
        <v>28</v>
      </c>
      <c r="B49" s="89"/>
      <c r="C49" s="89"/>
      <c r="D49" s="195"/>
      <c r="E49" s="196"/>
      <c r="F49" s="67"/>
      <c r="G49" s="67"/>
      <c r="H49" s="55">
        <f t="shared" si="1"/>
        <v>0</v>
      </c>
    </row>
    <row r="50" spans="1:8" x14ac:dyDescent="0.15">
      <c r="A50" s="19">
        <v>29</v>
      </c>
      <c r="B50" s="89"/>
      <c r="C50" s="89"/>
      <c r="D50" s="195"/>
      <c r="E50" s="196"/>
      <c r="F50" s="67"/>
      <c r="G50" s="67"/>
      <c r="H50" s="55">
        <f t="shared" si="1"/>
        <v>0</v>
      </c>
    </row>
    <row r="51" spans="1:8" x14ac:dyDescent="0.15">
      <c r="A51" s="19">
        <v>30</v>
      </c>
      <c r="B51" s="89"/>
      <c r="C51" s="89"/>
      <c r="D51" s="195"/>
      <c r="E51" s="196"/>
      <c r="F51" s="67"/>
      <c r="G51" s="67"/>
      <c r="H51" s="55">
        <f t="shared" si="1"/>
        <v>0</v>
      </c>
    </row>
    <row r="52" spans="1:8" x14ac:dyDescent="0.15">
      <c r="A52" s="19">
        <v>31</v>
      </c>
      <c r="B52" s="89"/>
      <c r="C52" s="89"/>
      <c r="D52" s="195"/>
      <c r="E52" s="196"/>
      <c r="F52" s="67"/>
      <c r="G52" s="67"/>
      <c r="H52" s="55">
        <f t="shared" si="1"/>
        <v>0</v>
      </c>
    </row>
    <row r="53" spans="1:8" x14ac:dyDescent="0.15">
      <c r="A53" s="19">
        <v>32</v>
      </c>
      <c r="B53" s="89"/>
      <c r="C53" s="89"/>
      <c r="D53" s="195"/>
      <c r="E53" s="196"/>
      <c r="F53" s="67"/>
      <c r="G53" s="67"/>
      <c r="H53" s="55">
        <f t="shared" si="1"/>
        <v>0</v>
      </c>
    </row>
    <row r="54" spans="1:8" x14ac:dyDescent="0.15">
      <c r="A54" s="19">
        <v>33</v>
      </c>
      <c r="B54" s="89"/>
      <c r="C54" s="89"/>
      <c r="D54" s="195"/>
      <c r="E54" s="196"/>
      <c r="F54" s="67"/>
      <c r="G54" s="67"/>
      <c r="H54" s="55">
        <f t="shared" si="1"/>
        <v>0</v>
      </c>
    </row>
    <row r="55" spans="1:8" x14ac:dyDescent="0.15">
      <c r="A55" s="19">
        <v>34</v>
      </c>
      <c r="B55" s="89"/>
      <c r="C55" s="89"/>
      <c r="D55" s="195"/>
      <c r="E55" s="196"/>
      <c r="F55" s="67"/>
      <c r="G55" s="67"/>
      <c r="H55" s="55">
        <f t="shared" si="1"/>
        <v>0</v>
      </c>
    </row>
    <row r="56" spans="1:8" x14ac:dyDescent="0.15">
      <c r="A56" s="19">
        <v>35</v>
      </c>
      <c r="B56" s="89"/>
      <c r="C56" s="89"/>
      <c r="D56" s="195"/>
      <c r="E56" s="196"/>
      <c r="F56" s="67"/>
      <c r="G56" s="67"/>
      <c r="H56" s="55">
        <f t="shared" si="1"/>
        <v>0</v>
      </c>
    </row>
    <row r="57" spans="1:8" x14ac:dyDescent="0.15">
      <c r="A57" s="19">
        <v>36</v>
      </c>
      <c r="B57" s="89"/>
      <c r="C57" s="89"/>
      <c r="D57" s="195"/>
      <c r="E57" s="196"/>
      <c r="F57" s="67"/>
      <c r="G57" s="67"/>
      <c r="H57" s="55">
        <f t="shared" si="1"/>
        <v>0</v>
      </c>
    </row>
    <row r="58" spans="1:8" x14ac:dyDescent="0.15">
      <c r="A58" s="19">
        <v>37</v>
      </c>
      <c r="B58" s="89"/>
      <c r="C58" s="89"/>
      <c r="D58" s="195"/>
      <c r="E58" s="196"/>
      <c r="F58" s="67"/>
      <c r="G58" s="67"/>
      <c r="H58" s="55">
        <f t="shared" si="1"/>
        <v>0</v>
      </c>
    </row>
    <row r="59" spans="1:8" x14ac:dyDescent="0.15">
      <c r="A59" s="19">
        <v>38</v>
      </c>
      <c r="B59" s="89"/>
      <c r="C59" s="89"/>
      <c r="D59" s="195"/>
      <c r="E59" s="196"/>
      <c r="F59" s="67"/>
      <c r="G59" s="67"/>
      <c r="H59" s="55">
        <f t="shared" si="1"/>
        <v>0</v>
      </c>
    </row>
    <row r="60" spans="1:8" x14ac:dyDescent="0.15">
      <c r="A60" s="19">
        <v>39</v>
      </c>
      <c r="B60" s="89"/>
      <c r="C60" s="89"/>
      <c r="D60" s="195"/>
      <c r="E60" s="196"/>
      <c r="F60" s="67"/>
      <c r="G60" s="67"/>
      <c r="H60" s="55">
        <f t="shared" si="1"/>
        <v>0</v>
      </c>
    </row>
    <row r="61" spans="1:8" x14ac:dyDescent="0.15">
      <c r="A61" s="19">
        <v>40</v>
      </c>
      <c r="B61" s="89"/>
      <c r="C61" s="89"/>
      <c r="D61" s="195"/>
      <c r="E61" s="196"/>
      <c r="F61" s="67"/>
      <c r="G61" s="67"/>
      <c r="H61" s="55">
        <f t="shared" si="1"/>
        <v>0</v>
      </c>
    </row>
    <row r="62" spans="1:8" x14ac:dyDescent="0.15">
      <c r="A62" s="19">
        <v>41</v>
      </c>
      <c r="B62" s="88"/>
      <c r="C62" s="88"/>
      <c r="D62" s="195"/>
      <c r="E62" s="196"/>
      <c r="F62" s="67"/>
      <c r="G62" s="67"/>
      <c r="H62" s="54">
        <f>ROUNDDOWN(F62*G62,0)</f>
        <v>0</v>
      </c>
    </row>
    <row r="63" spans="1:8" x14ac:dyDescent="0.15">
      <c r="A63" s="19">
        <v>42</v>
      </c>
      <c r="B63" s="89"/>
      <c r="C63" s="89"/>
      <c r="D63" s="195"/>
      <c r="E63" s="196"/>
      <c r="F63" s="67"/>
      <c r="G63" s="67"/>
      <c r="H63" s="55">
        <f t="shared" ref="H63:H81" si="2">ROUNDDOWN(F63*G63,0)</f>
        <v>0</v>
      </c>
    </row>
    <row r="64" spans="1:8" x14ac:dyDescent="0.15">
      <c r="A64" s="19">
        <v>43</v>
      </c>
      <c r="B64" s="89"/>
      <c r="C64" s="89"/>
      <c r="D64" s="195"/>
      <c r="E64" s="196"/>
      <c r="F64" s="67"/>
      <c r="G64" s="67"/>
      <c r="H64" s="55">
        <f t="shared" si="2"/>
        <v>0</v>
      </c>
    </row>
    <row r="65" spans="1:8" x14ac:dyDescent="0.15">
      <c r="A65" s="19">
        <v>44</v>
      </c>
      <c r="B65" s="89"/>
      <c r="C65" s="89"/>
      <c r="D65" s="195"/>
      <c r="E65" s="196"/>
      <c r="F65" s="67"/>
      <c r="G65" s="67"/>
      <c r="H65" s="55">
        <f t="shared" si="2"/>
        <v>0</v>
      </c>
    </row>
    <row r="66" spans="1:8" x14ac:dyDescent="0.15">
      <c r="A66" s="19">
        <v>45</v>
      </c>
      <c r="B66" s="89"/>
      <c r="C66" s="89"/>
      <c r="D66" s="195"/>
      <c r="E66" s="196"/>
      <c r="F66" s="67"/>
      <c r="G66" s="67"/>
      <c r="H66" s="55">
        <f t="shared" si="2"/>
        <v>0</v>
      </c>
    </row>
    <row r="67" spans="1:8" x14ac:dyDescent="0.15">
      <c r="A67" s="19">
        <v>46</v>
      </c>
      <c r="B67" s="89"/>
      <c r="C67" s="89"/>
      <c r="D67" s="195"/>
      <c r="E67" s="196"/>
      <c r="F67" s="67"/>
      <c r="G67" s="67"/>
      <c r="H67" s="55">
        <f t="shared" si="2"/>
        <v>0</v>
      </c>
    </row>
    <row r="68" spans="1:8" x14ac:dyDescent="0.15">
      <c r="A68" s="19">
        <v>47</v>
      </c>
      <c r="B68" s="89"/>
      <c r="C68" s="89"/>
      <c r="D68" s="195"/>
      <c r="E68" s="196"/>
      <c r="F68" s="67"/>
      <c r="G68" s="67"/>
      <c r="H68" s="55">
        <f t="shared" si="2"/>
        <v>0</v>
      </c>
    </row>
    <row r="69" spans="1:8" x14ac:dyDescent="0.15">
      <c r="A69" s="19">
        <v>48</v>
      </c>
      <c r="B69" s="89"/>
      <c r="C69" s="89"/>
      <c r="D69" s="195"/>
      <c r="E69" s="196"/>
      <c r="F69" s="67"/>
      <c r="G69" s="67"/>
      <c r="H69" s="55">
        <f t="shared" si="2"/>
        <v>0</v>
      </c>
    </row>
    <row r="70" spans="1:8" x14ac:dyDescent="0.15">
      <c r="A70" s="19">
        <v>49</v>
      </c>
      <c r="B70" s="89"/>
      <c r="C70" s="89"/>
      <c r="D70" s="195"/>
      <c r="E70" s="196"/>
      <c r="F70" s="67"/>
      <c r="G70" s="67"/>
      <c r="H70" s="55">
        <f t="shared" si="2"/>
        <v>0</v>
      </c>
    </row>
    <row r="71" spans="1:8" x14ac:dyDescent="0.15">
      <c r="A71" s="19">
        <v>50</v>
      </c>
      <c r="B71" s="89"/>
      <c r="C71" s="89"/>
      <c r="D71" s="195"/>
      <c r="E71" s="196"/>
      <c r="F71" s="67"/>
      <c r="G71" s="67"/>
      <c r="H71" s="55">
        <f t="shared" si="2"/>
        <v>0</v>
      </c>
    </row>
    <row r="72" spans="1:8" x14ac:dyDescent="0.15">
      <c r="A72" s="19">
        <v>51</v>
      </c>
      <c r="B72" s="89"/>
      <c r="C72" s="89"/>
      <c r="D72" s="195"/>
      <c r="E72" s="196"/>
      <c r="F72" s="67"/>
      <c r="G72" s="67"/>
      <c r="H72" s="55">
        <f t="shared" si="2"/>
        <v>0</v>
      </c>
    </row>
    <row r="73" spans="1:8" x14ac:dyDescent="0.15">
      <c r="A73" s="19">
        <v>52</v>
      </c>
      <c r="B73" s="89"/>
      <c r="C73" s="89"/>
      <c r="D73" s="195"/>
      <c r="E73" s="196"/>
      <c r="F73" s="67"/>
      <c r="G73" s="67"/>
      <c r="H73" s="55">
        <f t="shared" si="2"/>
        <v>0</v>
      </c>
    </row>
    <row r="74" spans="1:8" x14ac:dyDescent="0.15">
      <c r="A74" s="19">
        <v>53</v>
      </c>
      <c r="B74" s="89"/>
      <c r="C74" s="89"/>
      <c r="D74" s="195"/>
      <c r="E74" s="196"/>
      <c r="F74" s="67"/>
      <c r="G74" s="67"/>
      <c r="H74" s="55">
        <f t="shared" si="2"/>
        <v>0</v>
      </c>
    </row>
    <row r="75" spans="1:8" x14ac:dyDescent="0.15">
      <c r="A75" s="19">
        <v>54</v>
      </c>
      <c r="B75" s="89"/>
      <c r="C75" s="89"/>
      <c r="D75" s="195"/>
      <c r="E75" s="196"/>
      <c r="F75" s="67"/>
      <c r="G75" s="67"/>
      <c r="H75" s="55">
        <f t="shared" si="2"/>
        <v>0</v>
      </c>
    </row>
    <row r="76" spans="1:8" x14ac:dyDescent="0.15">
      <c r="A76" s="19">
        <v>55</v>
      </c>
      <c r="B76" s="89"/>
      <c r="C76" s="89"/>
      <c r="D76" s="195"/>
      <c r="E76" s="196"/>
      <c r="F76" s="67"/>
      <c r="G76" s="67"/>
      <c r="H76" s="55">
        <f t="shared" si="2"/>
        <v>0</v>
      </c>
    </row>
    <row r="77" spans="1:8" x14ac:dyDescent="0.15">
      <c r="A77" s="19">
        <v>56</v>
      </c>
      <c r="B77" s="89"/>
      <c r="C77" s="89"/>
      <c r="D77" s="195"/>
      <c r="E77" s="196"/>
      <c r="F77" s="67"/>
      <c r="G77" s="67"/>
      <c r="H77" s="55">
        <f t="shared" si="2"/>
        <v>0</v>
      </c>
    </row>
    <row r="78" spans="1:8" x14ac:dyDescent="0.15">
      <c r="A78" s="19">
        <v>57</v>
      </c>
      <c r="B78" s="89"/>
      <c r="C78" s="89"/>
      <c r="D78" s="195"/>
      <c r="E78" s="196"/>
      <c r="F78" s="67"/>
      <c r="G78" s="67"/>
      <c r="H78" s="55">
        <f t="shared" si="2"/>
        <v>0</v>
      </c>
    </row>
    <row r="79" spans="1:8" x14ac:dyDescent="0.15">
      <c r="A79" s="19">
        <v>58</v>
      </c>
      <c r="B79" s="89"/>
      <c r="C79" s="89"/>
      <c r="D79" s="195"/>
      <c r="E79" s="196"/>
      <c r="F79" s="67"/>
      <c r="G79" s="67"/>
      <c r="H79" s="55">
        <f t="shared" si="2"/>
        <v>0</v>
      </c>
    </row>
    <row r="80" spans="1:8" x14ac:dyDescent="0.15">
      <c r="A80" s="19">
        <v>59</v>
      </c>
      <c r="B80" s="89"/>
      <c r="C80" s="89"/>
      <c r="D80" s="195"/>
      <c r="E80" s="196"/>
      <c r="F80" s="67"/>
      <c r="G80" s="67"/>
      <c r="H80" s="55">
        <f t="shared" si="2"/>
        <v>0</v>
      </c>
    </row>
    <row r="81" spans="1:8" x14ac:dyDescent="0.15">
      <c r="A81" s="19">
        <v>60</v>
      </c>
      <c r="B81" s="89"/>
      <c r="C81" s="89"/>
      <c r="D81" s="195"/>
      <c r="E81" s="196"/>
      <c r="F81" s="67"/>
      <c r="G81" s="67"/>
      <c r="H81" s="55">
        <f t="shared" si="2"/>
        <v>0</v>
      </c>
    </row>
    <row r="82" spans="1:8" x14ac:dyDescent="0.15">
      <c r="A82" s="19">
        <v>61</v>
      </c>
      <c r="B82" s="88"/>
      <c r="C82" s="88"/>
      <c r="D82" s="195"/>
      <c r="E82" s="196"/>
      <c r="F82" s="67"/>
      <c r="G82" s="67"/>
      <c r="H82" s="54">
        <f>ROUNDDOWN(F82*G82,0)</f>
        <v>0</v>
      </c>
    </row>
    <row r="83" spans="1:8" x14ac:dyDescent="0.15">
      <c r="A83" s="19">
        <v>62</v>
      </c>
      <c r="B83" s="89"/>
      <c r="C83" s="89"/>
      <c r="D83" s="195"/>
      <c r="E83" s="196"/>
      <c r="F83" s="67"/>
      <c r="G83" s="67"/>
      <c r="H83" s="55">
        <f t="shared" ref="H83:H101" si="3">ROUNDDOWN(F83*G83,0)</f>
        <v>0</v>
      </c>
    </row>
    <row r="84" spans="1:8" x14ac:dyDescent="0.15">
      <c r="A84" s="19">
        <v>63</v>
      </c>
      <c r="B84" s="89"/>
      <c r="C84" s="89"/>
      <c r="D84" s="195"/>
      <c r="E84" s="196"/>
      <c r="F84" s="67"/>
      <c r="G84" s="67"/>
      <c r="H84" s="55">
        <f t="shared" si="3"/>
        <v>0</v>
      </c>
    </row>
    <row r="85" spans="1:8" x14ac:dyDescent="0.15">
      <c r="A85" s="19">
        <v>64</v>
      </c>
      <c r="B85" s="89"/>
      <c r="C85" s="89"/>
      <c r="D85" s="195"/>
      <c r="E85" s="196"/>
      <c r="F85" s="67"/>
      <c r="G85" s="67"/>
      <c r="H85" s="55">
        <f t="shared" si="3"/>
        <v>0</v>
      </c>
    </row>
    <row r="86" spans="1:8" x14ac:dyDescent="0.15">
      <c r="A86" s="19">
        <v>65</v>
      </c>
      <c r="B86" s="89"/>
      <c r="C86" s="89"/>
      <c r="D86" s="195"/>
      <c r="E86" s="196"/>
      <c r="F86" s="67"/>
      <c r="G86" s="67"/>
      <c r="H86" s="55">
        <f t="shared" si="3"/>
        <v>0</v>
      </c>
    </row>
    <row r="87" spans="1:8" x14ac:dyDescent="0.15">
      <c r="A87" s="19">
        <v>66</v>
      </c>
      <c r="B87" s="89"/>
      <c r="C87" s="89"/>
      <c r="D87" s="195"/>
      <c r="E87" s="196"/>
      <c r="F87" s="67"/>
      <c r="G87" s="67"/>
      <c r="H87" s="55">
        <f t="shared" si="3"/>
        <v>0</v>
      </c>
    </row>
    <row r="88" spans="1:8" x14ac:dyDescent="0.15">
      <c r="A88" s="19">
        <v>67</v>
      </c>
      <c r="B88" s="89"/>
      <c r="C88" s="89"/>
      <c r="D88" s="195"/>
      <c r="E88" s="196"/>
      <c r="F88" s="67"/>
      <c r="G88" s="67"/>
      <c r="H88" s="55">
        <f t="shared" si="3"/>
        <v>0</v>
      </c>
    </row>
    <row r="89" spans="1:8" x14ac:dyDescent="0.15">
      <c r="A89" s="19">
        <v>68</v>
      </c>
      <c r="B89" s="89"/>
      <c r="C89" s="89"/>
      <c r="D89" s="195"/>
      <c r="E89" s="196"/>
      <c r="F89" s="67"/>
      <c r="G89" s="67"/>
      <c r="H89" s="55">
        <f t="shared" si="3"/>
        <v>0</v>
      </c>
    </row>
    <row r="90" spans="1:8" x14ac:dyDescent="0.15">
      <c r="A90" s="19">
        <v>69</v>
      </c>
      <c r="B90" s="89"/>
      <c r="C90" s="89"/>
      <c r="D90" s="195"/>
      <c r="E90" s="196"/>
      <c r="F90" s="67"/>
      <c r="G90" s="67"/>
      <c r="H90" s="55">
        <f t="shared" si="3"/>
        <v>0</v>
      </c>
    </row>
    <row r="91" spans="1:8" x14ac:dyDescent="0.15">
      <c r="A91" s="19">
        <v>70</v>
      </c>
      <c r="B91" s="89"/>
      <c r="C91" s="89"/>
      <c r="D91" s="195"/>
      <c r="E91" s="196"/>
      <c r="F91" s="67"/>
      <c r="G91" s="67"/>
      <c r="H91" s="55">
        <f t="shared" si="3"/>
        <v>0</v>
      </c>
    </row>
    <row r="92" spans="1:8" x14ac:dyDescent="0.15">
      <c r="A92" s="19">
        <v>71</v>
      </c>
      <c r="B92" s="89"/>
      <c r="C92" s="89"/>
      <c r="D92" s="195"/>
      <c r="E92" s="196"/>
      <c r="F92" s="67"/>
      <c r="G92" s="67"/>
      <c r="H92" s="55">
        <f t="shared" si="3"/>
        <v>0</v>
      </c>
    </row>
    <row r="93" spans="1:8" x14ac:dyDescent="0.15">
      <c r="A93" s="19">
        <v>72</v>
      </c>
      <c r="B93" s="89"/>
      <c r="C93" s="89"/>
      <c r="D93" s="195"/>
      <c r="E93" s="196"/>
      <c r="F93" s="67"/>
      <c r="G93" s="67"/>
      <c r="H93" s="55">
        <f t="shared" si="3"/>
        <v>0</v>
      </c>
    </row>
    <row r="94" spans="1:8" x14ac:dyDescent="0.15">
      <c r="A94" s="19">
        <v>73</v>
      </c>
      <c r="B94" s="89"/>
      <c r="C94" s="89"/>
      <c r="D94" s="195"/>
      <c r="E94" s="196"/>
      <c r="F94" s="67"/>
      <c r="G94" s="67"/>
      <c r="H94" s="55">
        <f t="shared" si="3"/>
        <v>0</v>
      </c>
    </row>
    <row r="95" spans="1:8" x14ac:dyDescent="0.15">
      <c r="A95" s="19">
        <v>74</v>
      </c>
      <c r="B95" s="89"/>
      <c r="C95" s="89"/>
      <c r="D95" s="195"/>
      <c r="E95" s="196"/>
      <c r="F95" s="67"/>
      <c r="G95" s="67"/>
      <c r="H95" s="55">
        <f t="shared" si="3"/>
        <v>0</v>
      </c>
    </row>
    <row r="96" spans="1:8" x14ac:dyDescent="0.15">
      <c r="A96" s="19">
        <v>75</v>
      </c>
      <c r="B96" s="89"/>
      <c r="C96" s="89"/>
      <c r="D96" s="195"/>
      <c r="E96" s="196"/>
      <c r="F96" s="67"/>
      <c r="G96" s="67"/>
      <c r="H96" s="55">
        <f t="shared" si="3"/>
        <v>0</v>
      </c>
    </row>
    <row r="97" spans="1:8" x14ac:dyDescent="0.15">
      <c r="A97" s="19">
        <v>76</v>
      </c>
      <c r="B97" s="89"/>
      <c r="C97" s="89"/>
      <c r="D97" s="195"/>
      <c r="E97" s="196"/>
      <c r="F97" s="67"/>
      <c r="G97" s="67"/>
      <c r="H97" s="55">
        <f t="shared" si="3"/>
        <v>0</v>
      </c>
    </row>
    <row r="98" spans="1:8" x14ac:dyDescent="0.15">
      <c r="A98" s="19">
        <v>77</v>
      </c>
      <c r="B98" s="89"/>
      <c r="C98" s="89"/>
      <c r="D98" s="195"/>
      <c r="E98" s="196"/>
      <c r="F98" s="67"/>
      <c r="G98" s="67"/>
      <c r="H98" s="55">
        <f t="shared" si="3"/>
        <v>0</v>
      </c>
    </row>
    <row r="99" spans="1:8" x14ac:dyDescent="0.15">
      <c r="A99" s="19">
        <v>78</v>
      </c>
      <c r="B99" s="89"/>
      <c r="C99" s="89"/>
      <c r="D99" s="195"/>
      <c r="E99" s="196"/>
      <c r="F99" s="67"/>
      <c r="G99" s="67"/>
      <c r="H99" s="55">
        <f t="shared" si="3"/>
        <v>0</v>
      </c>
    </row>
    <row r="100" spans="1:8" x14ac:dyDescent="0.15">
      <c r="A100" s="19">
        <v>79</v>
      </c>
      <c r="B100" s="89"/>
      <c r="C100" s="89"/>
      <c r="D100" s="195"/>
      <c r="E100" s="196"/>
      <c r="F100" s="67"/>
      <c r="G100" s="67"/>
      <c r="H100" s="55">
        <f t="shared" si="3"/>
        <v>0</v>
      </c>
    </row>
    <row r="101" spans="1:8" x14ac:dyDescent="0.15">
      <c r="A101" s="19">
        <v>80</v>
      </c>
      <c r="B101" s="89"/>
      <c r="C101" s="89"/>
      <c r="D101" s="195"/>
      <c r="E101" s="196"/>
      <c r="F101" s="67"/>
      <c r="G101" s="67"/>
      <c r="H101" s="55">
        <f t="shared" si="3"/>
        <v>0</v>
      </c>
    </row>
    <row r="102" spans="1:8" x14ac:dyDescent="0.15">
      <c r="A102" s="19">
        <v>81</v>
      </c>
      <c r="B102" s="88"/>
      <c r="C102" s="88"/>
      <c r="D102" s="195"/>
      <c r="E102" s="196"/>
      <c r="F102" s="67"/>
      <c r="G102" s="67"/>
      <c r="H102" s="54">
        <f>ROUNDDOWN(F102*G102,0)</f>
        <v>0</v>
      </c>
    </row>
    <row r="103" spans="1:8" x14ac:dyDescent="0.15">
      <c r="A103" s="19">
        <v>82</v>
      </c>
      <c r="B103" s="89"/>
      <c r="C103" s="89"/>
      <c r="D103" s="195"/>
      <c r="E103" s="196"/>
      <c r="F103" s="67"/>
      <c r="G103" s="67"/>
      <c r="H103" s="55">
        <f t="shared" ref="H103:H121" si="4">ROUNDDOWN(F103*G103,0)</f>
        <v>0</v>
      </c>
    </row>
    <row r="104" spans="1:8" x14ac:dyDescent="0.15">
      <c r="A104" s="19">
        <v>83</v>
      </c>
      <c r="B104" s="89"/>
      <c r="C104" s="89"/>
      <c r="D104" s="195"/>
      <c r="E104" s="196"/>
      <c r="F104" s="67"/>
      <c r="G104" s="67"/>
      <c r="H104" s="55">
        <f t="shared" si="4"/>
        <v>0</v>
      </c>
    </row>
    <row r="105" spans="1:8" x14ac:dyDescent="0.15">
      <c r="A105" s="19">
        <v>84</v>
      </c>
      <c r="B105" s="89"/>
      <c r="C105" s="89"/>
      <c r="D105" s="195"/>
      <c r="E105" s="196"/>
      <c r="F105" s="67"/>
      <c r="G105" s="67"/>
      <c r="H105" s="55">
        <f t="shared" si="4"/>
        <v>0</v>
      </c>
    </row>
    <row r="106" spans="1:8" x14ac:dyDescent="0.15">
      <c r="A106" s="19">
        <v>85</v>
      </c>
      <c r="B106" s="89"/>
      <c r="C106" s="89"/>
      <c r="D106" s="195"/>
      <c r="E106" s="196"/>
      <c r="F106" s="67"/>
      <c r="G106" s="67"/>
      <c r="H106" s="55">
        <f t="shared" si="4"/>
        <v>0</v>
      </c>
    </row>
    <row r="107" spans="1:8" x14ac:dyDescent="0.15">
      <c r="A107" s="19">
        <v>86</v>
      </c>
      <c r="B107" s="89"/>
      <c r="C107" s="89"/>
      <c r="D107" s="195"/>
      <c r="E107" s="196"/>
      <c r="F107" s="67"/>
      <c r="G107" s="67"/>
      <c r="H107" s="55">
        <f t="shared" si="4"/>
        <v>0</v>
      </c>
    </row>
    <row r="108" spans="1:8" x14ac:dyDescent="0.15">
      <c r="A108" s="19">
        <v>87</v>
      </c>
      <c r="B108" s="89"/>
      <c r="C108" s="89"/>
      <c r="D108" s="195"/>
      <c r="E108" s="196"/>
      <c r="F108" s="67"/>
      <c r="G108" s="67"/>
      <c r="H108" s="55">
        <f t="shared" si="4"/>
        <v>0</v>
      </c>
    </row>
    <row r="109" spans="1:8" x14ac:dyDescent="0.15">
      <c r="A109" s="19">
        <v>88</v>
      </c>
      <c r="B109" s="89"/>
      <c r="C109" s="89"/>
      <c r="D109" s="195"/>
      <c r="E109" s="196"/>
      <c r="F109" s="67"/>
      <c r="G109" s="67"/>
      <c r="H109" s="55">
        <f t="shared" si="4"/>
        <v>0</v>
      </c>
    </row>
    <row r="110" spans="1:8" x14ac:dyDescent="0.15">
      <c r="A110" s="19">
        <v>89</v>
      </c>
      <c r="B110" s="89"/>
      <c r="C110" s="89"/>
      <c r="D110" s="195"/>
      <c r="E110" s="196"/>
      <c r="F110" s="67"/>
      <c r="G110" s="67"/>
      <c r="H110" s="55">
        <f t="shared" si="4"/>
        <v>0</v>
      </c>
    </row>
    <row r="111" spans="1:8" x14ac:dyDescent="0.15">
      <c r="A111" s="19">
        <v>90</v>
      </c>
      <c r="B111" s="89"/>
      <c r="C111" s="89"/>
      <c r="D111" s="195"/>
      <c r="E111" s="196"/>
      <c r="F111" s="67"/>
      <c r="G111" s="67"/>
      <c r="H111" s="55">
        <f t="shared" si="4"/>
        <v>0</v>
      </c>
    </row>
    <row r="112" spans="1:8" x14ac:dyDescent="0.15">
      <c r="A112" s="19">
        <v>91</v>
      </c>
      <c r="B112" s="89"/>
      <c r="C112" s="89"/>
      <c r="D112" s="195"/>
      <c r="E112" s="196"/>
      <c r="F112" s="67"/>
      <c r="G112" s="67"/>
      <c r="H112" s="55">
        <f t="shared" si="4"/>
        <v>0</v>
      </c>
    </row>
    <row r="113" spans="1:8" x14ac:dyDescent="0.15">
      <c r="A113" s="19">
        <v>92</v>
      </c>
      <c r="B113" s="89"/>
      <c r="C113" s="89"/>
      <c r="D113" s="195"/>
      <c r="E113" s="196"/>
      <c r="F113" s="67"/>
      <c r="G113" s="67"/>
      <c r="H113" s="55">
        <f t="shared" si="4"/>
        <v>0</v>
      </c>
    </row>
    <row r="114" spans="1:8" x14ac:dyDescent="0.15">
      <c r="A114" s="19">
        <v>93</v>
      </c>
      <c r="B114" s="89"/>
      <c r="C114" s="89"/>
      <c r="D114" s="195"/>
      <c r="E114" s="196"/>
      <c r="F114" s="67"/>
      <c r="G114" s="67"/>
      <c r="H114" s="55">
        <f t="shared" si="4"/>
        <v>0</v>
      </c>
    </row>
    <row r="115" spans="1:8" x14ac:dyDescent="0.15">
      <c r="A115" s="19">
        <v>94</v>
      </c>
      <c r="B115" s="89"/>
      <c r="C115" s="89"/>
      <c r="D115" s="195"/>
      <c r="E115" s="196"/>
      <c r="F115" s="67"/>
      <c r="G115" s="67"/>
      <c r="H115" s="55">
        <f t="shared" si="4"/>
        <v>0</v>
      </c>
    </row>
    <row r="116" spans="1:8" x14ac:dyDescent="0.15">
      <c r="A116" s="19">
        <v>95</v>
      </c>
      <c r="B116" s="89"/>
      <c r="C116" s="89"/>
      <c r="D116" s="195"/>
      <c r="E116" s="196"/>
      <c r="F116" s="67"/>
      <c r="G116" s="67"/>
      <c r="H116" s="55">
        <f t="shared" si="4"/>
        <v>0</v>
      </c>
    </row>
    <row r="117" spans="1:8" x14ac:dyDescent="0.15">
      <c r="A117" s="19">
        <v>96</v>
      </c>
      <c r="B117" s="89"/>
      <c r="C117" s="89"/>
      <c r="D117" s="195"/>
      <c r="E117" s="196"/>
      <c r="F117" s="67"/>
      <c r="G117" s="67"/>
      <c r="H117" s="55">
        <f t="shared" si="4"/>
        <v>0</v>
      </c>
    </row>
    <row r="118" spans="1:8" x14ac:dyDescent="0.15">
      <c r="A118" s="19">
        <v>97</v>
      </c>
      <c r="B118" s="89"/>
      <c r="C118" s="89"/>
      <c r="D118" s="195"/>
      <c r="E118" s="196"/>
      <c r="F118" s="67"/>
      <c r="G118" s="67"/>
      <c r="H118" s="55">
        <f t="shared" si="4"/>
        <v>0</v>
      </c>
    </row>
    <row r="119" spans="1:8" x14ac:dyDescent="0.15">
      <c r="A119" s="19">
        <v>98</v>
      </c>
      <c r="B119" s="89"/>
      <c r="C119" s="89"/>
      <c r="D119" s="195"/>
      <c r="E119" s="196"/>
      <c r="F119" s="67"/>
      <c r="G119" s="67"/>
      <c r="H119" s="55">
        <f t="shared" si="4"/>
        <v>0</v>
      </c>
    </row>
    <row r="120" spans="1:8" x14ac:dyDescent="0.15">
      <c r="A120" s="19">
        <v>99</v>
      </c>
      <c r="B120" s="89"/>
      <c r="C120" s="89"/>
      <c r="D120" s="195"/>
      <c r="E120" s="196"/>
      <c r="F120" s="67"/>
      <c r="G120" s="67"/>
      <c r="H120" s="55">
        <f t="shared" si="4"/>
        <v>0</v>
      </c>
    </row>
    <row r="121" spans="1:8" x14ac:dyDescent="0.15">
      <c r="A121" s="19">
        <v>100</v>
      </c>
      <c r="B121" s="89"/>
      <c r="C121" s="89"/>
      <c r="D121" s="195"/>
      <c r="E121" s="196"/>
      <c r="F121" s="67"/>
      <c r="G121" s="67"/>
      <c r="H121" s="55">
        <f t="shared" si="4"/>
        <v>0</v>
      </c>
    </row>
  </sheetData>
  <sheetProtection password="D2DD" sheet="1" objects="1" scenarios="1" selectLockedCells="1"/>
  <mergeCells count="122">
    <mergeCell ref="C3:F3"/>
    <mergeCell ref="C4:F4"/>
    <mergeCell ref="C6:F6"/>
    <mergeCell ref="C7:F7"/>
    <mergeCell ref="A2:G2"/>
    <mergeCell ref="C5:H5"/>
    <mergeCell ref="A13:H13"/>
    <mergeCell ref="B14:H14"/>
    <mergeCell ref="B16:H16"/>
    <mergeCell ref="A3:B3"/>
    <mergeCell ref="B17:H17"/>
    <mergeCell ref="D21:E21"/>
    <mergeCell ref="G9:H9"/>
    <mergeCell ref="G10:H10"/>
    <mergeCell ref="E9:F9"/>
    <mergeCell ref="E10:F10"/>
    <mergeCell ref="D15:F15"/>
    <mergeCell ref="A14:A15"/>
    <mergeCell ref="B20:C20"/>
    <mergeCell ref="G20:H20"/>
    <mergeCell ref="D34:E34"/>
    <mergeCell ref="D35:E35"/>
    <mergeCell ref="D36:E36"/>
    <mergeCell ref="D27:E27"/>
    <mergeCell ref="D28:E28"/>
    <mergeCell ref="D29:E29"/>
    <mergeCell ref="E20:F20"/>
    <mergeCell ref="D42:E42"/>
    <mergeCell ref="D43:E43"/>
    <mergeCell ref="D30:E30"/>
    <mergeCell ref="D31:E31"/>
    <mergeCell ref="D22:E22"/>
    <mergeCell ref="D23:E23"/>
    <mergeCell ref="D24:E24"/>
    <mergeCell ref="D25:E25"/>
    <mergeCell ref="D26:E26"/>
    <mergeCell ref="D32:E32"/>
    <mergeCell ref="D33:E33"/>
    <mergeCell ref="D44:E44"/>
    <mergeCell ref="D45:E45"/>
    <mergeCell ref="D46:E46"/>
    <mergeCell ref="D37:E37"/>
    <mergeCell ref="D38:E38"/>
    <mergeCell ref="D39:E39"/>
    <mergeCell ref="D40:E40"/>
    <mergeCell ref="D41:E41"/>
    <mergeCell ref="D52:E52"/>
    <mergeCell ref="D53:E53"/>
    <mergeCell ref="D54:E54"/>
    <mergeCell ref="D55:E55"/>
    <mergeCell ref="D56:E56"/>
    <mergeCell ref="D47:E47"/>
    <mergeCell ref="D48:E48"/>
    <mergeCell ref="D49:E49"/>
    <mergeCell ref="D50:E50"/>
    <mergeCell ref="D51:E51"/>
    <mergeCell ref="D62:E62"/>
    <mergeCell ref="D63:E63"/>
    <mergeCell ref="D64:E64"/>
    <mergeCell ref="D65:E65"/>
    <mergeCell ref="D66:E66"/>
    <mergeCell ref="D57:E57"/>
    <mergeCell ref="D58:E58"/>
    <mergeCell ref="D59:E59"/>
    <mergeCell ref="D60:E60"/>
    <mergeCell ref="D61:E61"/>
    <mergeCell ref="D72:E72"/>
    <mergeCell ref="D73:E73"/>
    <mergeCell ref="D74:E74"/>
    <mergeCell ref="D75:E75"/>
    <mergeCell ref="D76:E76"/>
    <mergeCell ref="D67:E67"/>
    <mergeCell ref="D68:E68"/>
    <mergeCell ref="D69:E69"/>
    <mergeCell ref="D70:E70"/>
    <mergeCell ref="D71:E71"/>
    <mergeCell ref="D82:E82"/>
    <mergeCell ref="D83:E83"/>
    <mergeCell ref="D84:E84"/>
    <mergeCell ref="D85:E85"/>
    <mergeCell ref="D86:E86"/>
    <mergeCell ref="D77:E77"/>
    <mergeCell ref="D78:E78"/>
    <mergeCell ref="D79:E79"/>
    <mergeCell ref="D80:E80"/>
    <mergeCell ref="D81:E81"/>
    <mergeCell ref="D100:E100"/>
    <mergeCell ref="D101:E101"/>
    <mergeCell ref="D92:E92"/>
    <mergeCell ref="D93:E93"/>
    <mergeCell ref="D94:E94"/>
    <mergeCell ref="D95:E95"/>
    <mergeCell ref="D96:E96"/>
    <mergeCell ref="D87:E87"/>
    <mergeCell ref="D88:E88"/>
    <mergeCell ref="D89:E89"/>
    <mergeCell ref="D90:E90"/>
    <mergeCell ref="D91:E91"/>
    <mergeCell ref="C1:F1"/>
    <mergeCell ref="D117:E117"/>
    <mergeCell ref="D118:E118"/>
    <mergeCell ref="D119:E119"/>
    <mergeCell ref="D120:E120"/>
    <mergeCell ref="D121:E121"/>
    <mergeCell ref="D112:E112"/>
    <mergeCell ref="D113:E113"/>
    <mergeCell ref="D114:E114"/>
    <mergeCell ref="D115:E115"/>
    <mergeCell ref="D116:E116"/>
    <mergeCell ref="D107:E107"/>
    <mergeCell ref="D108:E108"/>
    <mergeCell ref="D109:E109"/>
    <mergeCell ref="D110:E110"/>
    <mergeCell ref="D111:E111"/>
    <mergeCell ref="D102:E102"/>
    <mergeCell ref="D103:E103"/>
    <mergeCell ref="D104:E104"/>
    <mergeCell ref="D105:E105"/>
    <mergeCell ref="D106:E106"/>
    <mergeCell ref="D97:E97"/>
    <mergeCell ref="D98:E98"/>
    <mergeCell ref="D99:E99"/>
  </mergeCells>
  <phoneticPr fontId="2"/>
  <conditionalFormatting sqref="H102:H121">
    <cfRule type="expression" dxfId="11" priority="6">
      <formula>MOD(H102,1)&lt;&gt;0</formula>
    </cfRule>
  </conditionalFormatting>
  <conditionalFormatting sqref="H82:H101">
    <cfRule type="expression" dxfId="10" priority="5">
      <formula>MOD(H82,1)&lt;&gt;0</formula>
    </cfRule>
  </conditionalFormatting>
  <conditionalFormatting sqref="H62:H81">
    <cfRule type="expression" dxfId="9" priority="4">
      <formula>MOD(H62,1)&lt;&gt;0</formula>
    </cfRule>
  </conditionalFormatting>
  <conditionalFormatting sqref="H42:H61">
    <cfRule type="expression" dxfId="8" priority="3">
      <formula>MOD(H42,1)&lt;&gt;0</formula>
    </cfRule>
  </conditionalFormatting>
  <conditionalFormatting sqref="H22:H41">
    <cfRule type="expression" dxfId="7" priority="2">
      <formula>MOD(H22,1)&lt;&gt;0</formula>
    </cfRule>
  </conditionalFormatting>
  <conditionalFormatting sqref="D15:F15">
    <cfRule type="expression" dxfId="6" priority="1">
      <formula>$C$15=""</formula>
    </cfRule>
  </conditionalFormatting>
  <dataValidations count="6">
    <dataValidation type="date" operator="greaterThan" allowBlank="1" showInputMessage="1" showErrorMessage="1" errorTitle="入力エラー" error="開始日よりも前の日付は入力できません。" sqref="I10">
      <formula1>$H$6</formula1>
    </dataValidation>
    <dataValidation type="date" operator="greaterThanOrEqual" allowBlank="1" showInputMessage="1" showErrorMessage="1" errorTitle="入力エラー" error="感染発生前の経費は計上できません。_x000a_計上する経費の期間の見直しをしてください。" sqref="I9">
      <formula1>$C$6</formula1>
    </dataValidation>
    <dataValidation type="date" operator="greaterThanOrEqual" allowBlank="1" showInputMessage="1" showErrorMessage="1" errorTitle="入力エラー" error="感染発生前の手当は計上できません。_x000a_計上する期間の見直しをしてください。" sqref="G9:H9">
      <formula1>$C$9</formula1>
    </dataValidation>
    <dataValidation type="date" operator="greaterThanOrEqual" allowBlank="1" showInputMessage="1" showErrorMessage="1" errorTitle="入力エラー" error="開始日よりも前の日付は入力できません。" sqref="G10:H10">
      <formula1>$G$9</formula1>
    </dataValidation>
    <dataValidation type="date" operator="lessThanOrEqual" allowBlank="1" showInputMessage="1" showErrorMessage="1" errorTitle="入力エラー" error="このシートは、令和5年9月30日以前に_x000a_支払われた手当用の様式です。_x000a__x000a_令和5年10月1日以降に支払われた手当は、別ファイルの_x000a_【割増賃金・手当チェック表（チェック表１Ｂ）】で申請してください。" sqref="C15">
      <formula1>$O$7</formula1>
    </dataValidation>
    <dataValidation type="list" allowBlank="1" showInputMessage="1" showErrorMessage="1" sqref="D22:E121">
      <formula1>$O$3</formula1>
    </dataValidation>
  </dataValidations>
  <pageMargins left="0.70866141732283472" right="0.39370078740157483" top="0.74803149606299213" bottom="0.74803149606299213" header="0.31496062992125984" footer="0.31496062992125984"/>
  <pageSetup paperSize="9" scale="96"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0</xdr:col>
                    <xdr:colOff>47625</xdr:colOff>
                    <xdr:row>12</xdr:row>
                    <xdr:rowOff>238125</xdr:rowOff>
                  </from>
                  <to>
                    <xdr:col>1</xdr:col>
                    <xdr:colOff>19050</xdr:colOff>
                    <xdr:row>14</xdr:row>
                    <xdr:rowOff>9525</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0</xdr:col>
                    <xdr:colOff>47625</xdr:colOff>
                    <xdr:row>14</xdr:row>
                    <xdr:rowOff>200025</xdr:rowOff>
                  </from>
                  <to>
                    <xdr:col>1</xdr:col>
                    <xdr:colOff>19050</xdr:colOff>
                    <xdr:row>16</xdr:row>
                    <xdr:rowOff>0</xdr:rowOff>
                  </to>
                </anchor>
              </controlPr>
            </control>
          </mc:Choice>
        </mc:AlternateContent>
        <mc:AlternateContent xmlns:mc="http://schemas.openxmlformats.org/markup-compatibility/2006">
          <mc:Choice Requires="x14">
            <control shapeId="4100" r:id="rId6" name="Check Box 4">
              <controlPr defaultSize="0" autoFill="0" autoLine="0" autoPict="0">
                <anchor moveWithCells="1">
                  <from>
                    <xdr:col>0</xdr:col>
                    <xdr:colOff>57150</xdr:colOff>
                    <xdr:row>15</xdr:row>
                    <xdr:rowOff>209550</xdr:rowOff>
                  </from>
                  <to>
                    <xdr:col>1</xdr:col>
                    <xdr:colOff>28575</xdr:colOff>
                    <xdr:row>17</xdr:row>
                    <xdr:rowOff>9525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14:formula1>
            <xm:f>サービス種別!$A$1:$A$35</xm:f>
          </x14:formula1>
          <xm:sqref>C4:F4</xm:sqref>
        </x14:dataValidation>
        <x14:dataValidation type="list" allowBlank="1" showInputMessage="1" showErrorMessage="1">
          <x14:formula1>
            <xm:f>サービス種別!$A$1:$A$35</xm:f>
          </x14:formula1>
          <xm:sqref>C7:F7</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K125"/>
  <sheetViews>
    <sheetView showGridLines="0" view="pageBreakPreview" zoomScaleNormal="100" zoomScaleSheetLayoutView="100" workbookViewId="0">
      <selection activeCell="C3" sqref="C3:F3"/>
    </sheetView>
  </sheetViews>
  <sheetFormatPr defaultRowHeight="18.75" x14ac:dyDescent="0.15"/>
  <cols>
    <col min="1" max="1" width="4.5" style="12" customWidth="1"/>
    <col min="2" max="2" width="21.75" style="12" customWidth="1"/>
    <col min="3" max="3" width="15.25" style="12" customWidth="1"/>
    <col min="4" max="4" width="9.375" style="12" customWidth="1"/>
    <col min="5" max="5" width="8.625" style="12" customWidth="1"/>
    <col min="6" max="6" width="10.875" style="12" customWidth="1"/>
    <col min="7" max="7" width="11.375" style="24" customWidth="1"/>
    <col min="8" max="8" width="16.5" style="12" customWidth="1"/>
    <col min="9" max="13" width="9" style="12" customWidth="1"/>
    <col min="14" max="14" width="9" style="12"/>
    <col min="15" max="16" width="9" style="12" hidden="1" customWidth="1"/>
    <col min="17" max="16384" width="9" style="12"/>
  </cols>
  <sheetData>
    <row r="1" spans="1:16" ht="24" customHeight="1" x14ac:dyDescent="0.15">
      <c r="A1" s="11" t="s">
        <v>95</v>
      </c>
      <c r="C1" s="238" t="s">
        <v>100</v>
      </c>
      <c r="D1" s="238"/>
      <c r="E1" s="238"/>
      <c r="F1" s="238"/>
      <c r="H1" s="29" t="s">
        <v>64</v>
      </c>
    </row>
    <row r="2" spans="1:16" ht="22.5" customHeight="1" x14ac:dyDescent="0.15">
      <c r="A2" s="234" t="s">
        <v>113</v>
      </c>
      <c r="B2" s="234"/>
      <c r="C2" s="234"/>
      <c r="D2" s="234"/>
      <c r="E2" s="234"/>
      <c r="F2" s="234"/>
      <c r="G2" s="234"/>
      <c r="H2" s="117" t="s">
        <v>82</v>
      </c>
    </row>
    <row r="3" spans="1:16" x14ac:dyDescent="0.15">
      <c r="A3" s="231" t="s">
        <v>118</v>
      </c>
      <c r="B3" s="231"/>
      <c r="C3" s="151"/>
      <c r="D3" s="151"/>
      <c r="E3" s="151"/>
      <c r="F3" s="151"/>
      <c r="G3" s="42"/>
      <c r="H3" s="42"/>
    </row>
    <row r="4" spans="1:16" x14ac:dyDescent="0.15">
      <c r="B4" s="4" t="s">
        <v>48</v>
      </c>
      <c r="C4" s="152"/>
      <c r="D4" s="152"/>
      <c r="E4" s="152"/>
      <c r="F4" s="152"/>
      <c r="G4" s="42"/>
      <c r="H4" s="42"/>
    </row>
    <row r="5" spans="1:16" ht="19.5" x14ac:dyDescent="0.15">
      <c r="B5" s="4"/>
      <c r="C5" s="228" t="s">
        <v>49</v>
      </c>
      <c r="D5" s="228"/>
      <c r="E5" s="228"/>
      <c r="F5" s="228"/>
      <c r="G5" s="228"/>
      <c r="H5" s="228"/>
    </row>
    <row r="6" spans="1:16" x14ac:dyDescent="0.15">
      <c r="B6" s="4" t="s">
        <v>51</v>
      </c>
      <c r="C6" s="151"/>
      <c r="D6" s="151"/>
      <c r="E6" s="151"/>
      <c r="F6" s="151"/>
      <c r="G6" s="42"/>
      <c r="H6" s="42"/>
      <c r="O6" s="108" t="s">
        <v>90</v>
      </c>
      <c r="P6" s="108" t="s">
        <v>91</v>
      </c>
    </row>
    <row r="7" spans="1:16" x14ac:dyDescent="0.15">
      <c r="B7" s="4" t="s">
        <v>48</v>
      </c>
      <c r="C7" s="152"/>
      <c r="D7" s="152"/>
      <c r="E7" s="152"/>
      <c r="F7" s="152"/>
      <c r="G7" s="42"/>
      <c r="H7" s="42"/>
      <c r="O7" s="109">
        <v>45200</v>
      </c>
      <c r="P7" s="109">
        <f>EOMONTH($H$9,0)</f>
        <v>31</v>
      </c>
    </row>
    <row r="8" spans="1:16" ht="7.5" customHeight="1" thickBot="1" x14ac:dyDescent="0.2">
      <c r="B8" s="4"/>
      <c r="C8" s="13"/>
      <c r="D8" s="13"/>
      <c r="E8" s="13"/>
      <c r="F8" s="13"/>
      <c r="G8" s="13"/>
      <c r="H8" s="3"/>
      <c r="I8" s="32"/>
      <c r="J8" s="32"/>
      <c r="K8" s="32"/>
    </row>
    <row r="9" spans="1:16" ht="19.5" customHeight="1" x14ac:dyDescent="0.15">
      <c r="B9" s="30" t="s">
        <v>67</v>
      </c>
      <c r="C9" s="183"/>
      <c r="D9" s="184"/>
      <c r="F9" s="141" t="s">
        <v>73</v>
      </c>
      <c r="G9" s="142"/>
      <c r="H9" s="131"/>
      <c r="I9" s="13"/>
      <c r="J9" s="32"/>
      <c r="K9" s="32"/>
    </row>
    <row r="10" spans="1:16" ht="19.5" customHeight="1" thickBot="1" x14ac:dyDescent="0.2">
      <c r="B10" s="31" t="s">
        <v>68</v>
      </c>
      <c r="C10" s="187"/>
      <c r="D10" s="188"/>
      <c r="F10" s="143" t="s">
        <v>74</v>
      </c>
      <c r="G10" s="144"/>
      <c r="H10" s="132"/>
      <c r="I10" s="32"/>
      <c r="J10" s="32"/>
      <c r="K10" s="32"/>
    </row>
    <row r="11" spans="1:16" ht="7.5" customHeight="1" x14ac:dyDescent="0.15">
      <c r="B11" s="4"/>
      <c r="C11" s="13"/>
      <c r="D11" s="13"/>
      <c r="E11" s="13"/>
      <c r="F11" s="13"/>
      <c r="G11" s="13"/>
      <c r="H11" s="3"/>
      <c r="I11" s="32"/>
      <c r="J11" s="32"/>
      <c r="K11" s="32"/>
    </row>
    <row r="12" spans="1:16" ht="19.5" x14ac:dyDescent="0.15">
      <c r="A12" s="14" t="s">
        <v>54</v>
      </c>
      <c r="B12" s="7"/>
      <c r="C12" s="15"/>
      <c r="D12" s="15"/>
      <c r="E12" s="15"/>
      <c r="F12" s="15"/>
      <c r="G12" s="16"/>
      <c r="H12" s="15"/>
    </row>
    <row r="13" spans="1:16" ht="19.5" customHeight="1" x14ac:dyDescent="0.15">
      <c r="A13" s="197" t="s">
        <v>55</v>
      </c>
      <c r="B13" s="197"/>
      <c r="C13" s="197"/>
      <c r="D13" s="197"/>
      <c r="E13" s="197"/>
      <c r="F13" s="197"/>
      <c r="G13" s="197"/>
      <c r="H13" s="197"/>
    </row>
    <row r="14" spans="1:16" s="91" customFormat="1" ht="18" customHeight="1" x14ac:dyDescent="0.15">
      <c r="A14" s="145"/>
      <c r="B14" s="133" t="s">
        <v>56</v>
      </c>
      <c r="C14" s="133"/>
      <c r="D14" s="133"/>
      <c r="E14" s="133"/>
      <c r="F14" s="133"/>
      <c r="G14" s="133"/>
      <c r="H14" s="133"/>
    </row>
    <row r="15" spans="1:16" s="1" customFormat="1" x14ac:dyDescent="0.15">
      <c r="A15" s="146"/>
      <c r="B15" s="102" t="s">
        <v>93</v>
      </c>
      <c r="C15" s="239"/>
      <c r="D15" s="240"/>
      <c r="E15" s="241" t="str">
        <f>IF(C15="","⇐必ず入力してください","")</f>
        <v>⇐必ず入力してください</v>
      </c>
      <c r="F15" s="242"/>
      <c r="G15" s="242"/>
      <c r="H15" s="105"/>
    </row>
    <row r="16" spans="1:16" s="91" customFormat="1" ht="18" customHeight="1" x14ac:dyDescent="0.15">
      <c r="A16" s="90"/>
      <c r="B16" s="140" t="s">
        <v>57</v>
      </c>
      <c r="C16" s="140"/>
      <c r="D16" s="140"/>
      <c r="E16" s="140"/>
      <c r="F16" s="140"/>
      <c r="G16" s="140"/>
      <c r="H16" s="140"/>
    </row>
    <row r="17" spans="1:37" s="91" customFormat="1" ht="18" customHeight="1" x14ac:dyDescent="0.15">
      <c r="A17" s="90"/>
      <c r="B17" s="140" t="s">
        <v>62</v>
      </c>
      <c r="C17" s="140"/>
      <c r="D17" s="140"/>
      <c r="E17" s="140"/>
      <c r="F17" s="140"/>
      <c r="G17" s="140"/>
      <c r="H17" s="140"/>
    </row>
    <row r="18" spans="1:37" s="1" customFormat="1" ht="18.75" customHeight="1" x14ac:dyDescent="0.15">
      <c r="A18" s="202"/>
      <c r="B18" s="203" t="s">
        <v>110</v>
      </c>
      <c r="C18" s="203"/>
      <c r="D18" s="203"/>
      <c r="E18" s="203"/>
      <c r="F18" s="203"/>
      <c r="G18" s="203"/>
      <c r="H18" s="203"/>
      <c r="I18" s="12"/>
    </row>
    <row r="19" spans="1:37" s="1" customFormat="1" ht="18.75" customHeight="1" x14ac:dyDescent="0.15">
      <c r="A19" s="202"/>
      <c r="B19" s="204" t="s">
        <v>69</v>
      </c>
      <c r="C19" s="205"/>
      <c r="D19" s="205"/>
      <c r="E19" s="205"/>
      <c r="F19" s="205"/>
      <c r="G19" s="205"/>
      <c r="H19" s="206"/>
      <c r="I19" s="12"/>
    </row>
    <row r="20" spans="1:37" s="1" customFormat="1" ht="18" customHeight="1" x14ac:dyDescent="0.15">
      <c r="A20" s="202"/>
      <c r="B20" s="207" t="s">
        <v>58</v>
      </c>
      <c r="C20" s="208"/>
      <c r="D20" s="208"/>
      <c r="E20" s="208"/>
      <c r="F20" s="208"/>
      <c r="G20" s="208"/>
      <c r="H20" s="209"/>
      <c r="I20" s="12"/>
    </row>
    <row r="21" spans="1:37" s="1" customFormat="1" ht="37.5" customHeight="1" x14ac:dyDescent="0.15">
      <c r="A21" s="202"/>
      <c r="B21" s="210"/>
      <c r="C21" s="211"/>
      <c r="D21" s="211"/>
      <c r="E21" s="211"/>
      <c r="F21" s="211"/>
      <c r="G21" s="211"/>
      <c r="H21" s="211"/>
      <c r="I21" s="12"/>
    </row>
    <row r="22" spans="1:37" ht="10.5" customHeight="1" x14ac:dyDescent="0.15">
      <c r="A22" s="15"/>
      <c r="B22" s="9"/>
      <c r="C22" s="15"/>
      <c r="D22" s="15"/>
      <c r="E22" s="15"/>
      <c r="F22" s="15"/>
      <c r="G22" s="16"/>
      <c r="H22" s="15"/>
      <c r="AK22" s="12" t="b">
        <v>1</v>
      </c>
    </row>
    <row r="23" spans="1:37" ht="19.5" thickBot="1" x14ac:dyDescent="0.2">
      <c r="A23" s="14" t="s">
        <v>59</v>
      </c>
      <c r="B23" s="10"/>
      <c r="C23" s="15"/>
      <c r="D23" s="15"/>
      <c r="E23" s="15"/>
      <c r="F23" s="15"/>
      <c r="G23" s="16"/>
      <c r="H23" s="15"/>
    </row>
    <row r="24" spans="1:37" ht="30" customHeight="1" thickTop="1" thickBot="1" x14ac:dyDescent="0.2">
      <c r="A24" s="27"/>
      <c r="B24" s="160" t="s">
        <v>115</v>
      </c>
      <c r="C24" s="160"/>
      <c r="D24" s="160"/>
      <c r="E24" s="160"/>
      <c r="F24" s="232" t="s">
        <v>66</v>
      </c>
      <c r="G24" s="236"/>
      <c r="H24" s="112">
        <f>SUM(H26:H125)</f>
        <v>0</v>
      </c>
    </row>
    <row r="25" spans="1:37" ht="31.5" x14ac:dyDescent="0.15">
      <c r="A25" s="111" t="s">
        <v>0</v>
      </c>
      <c r="B25" s="111" t="s">
        <v>1</v>
      </c>
      <c r="C25" s="111" t="s">
        <v>2</v>
      </c>
      <c r="D25" s="237" t="s">
        <v>14</v>
      </c>
      <c r="E25" s="158"/>
      <c r="F25" s="113" t="s">
        <v>102</v>
      </c>
      <c r="G25" s="116" t="s">
        <v>101</v>
      </c>
      <c r="H25" s="113" t="s">
        <v>94</v>
      </c>
    </row>
    <row r="26" spans="1:37" x14ac:dyDescent="0.15">
      <c r="A26" s="19">
        <v>1</v>
      </c>
      <c r="B26" s="88"/>
      <c r="C26" s="88"/>
      <c r="D26" s="193"/>
      <c r="E26" s="194"/>
      <c r="F26" s="45"/>
      <c r="G26" s="67"/>
      <c r="H26" s="114">
        <f>ROUNDDOWN(F26*G26,0)</f>
        <v>0</v>
      </c>
    </row>
    <row r="27" spans="1:37" x14ac:dyDescent="0.15">
      <c r="A27" s="19">
        <v>2</v>
      </c>
      <c r="B27" s="89"/>
      <c r="C27" s="89"/>
      <c r="D27" s="195"/>
      <c r="E27" s="196"/>
      <c r="F27" s="45"/>
      <c r="G27" s="67"/>
      <c r="H27" s="115">
        <f t="shared" ref="H27:H45" si="0">ROUNDDOWN(F27*G27,0)</f>
        <v>0</v>
      </c>
    </row>
    <row r="28" spans="1:37" x14ac:dyDescent="0.15">
      <c r="A28" s="19">
        <v>3</v>
      </c>
      <c r="B28" s="89"/>
      <c r="C28" s="89"/>
      <c r="D28" s="195"/>
      <c r="E28" s="196"/>
      <c r="F28" s="45"/>
      <c r="G28" s="67"/>
      <c r="H28" s="115">
        <f t="shared" si="0"/>
        <v>0</v>
      </c>
    </row>
    <row r="29" spans="1:37" x14ac:dyDescent="0.15">
      <c r="A29" s="19">
        <v>4</v>
      </c>
      <c r="B29" s="89"/>
      <c r="C29" s="89"/>
      <c r="D29" s="195"/>
      <c r="E29" s="196"/>
      <c r="F29" s="45"/>
      <c r="G29" s="67"/>
      <c r="H29" s="115">
        <f t="shared" si="0"/>
        <v>0</v>
      </c>
    </row>
    <row r="30" spans="1:37" x14ac:dyDescent="0.15">
      <c r="A30" s="19">
        <v>5</v>
      </c>
      <c r="B30" s="89"/>
      <c r="C30" s="89"/>
      <c r="D30" s="195"/>
      <c r="E30" s="196"/>
      <c r="F30" s="45"/>
      <c r="G30" s="67"/>
      <c r="H30" s="115">
        <f t="shared" si="0"/>
        <v>0</v>
      </c>
    </row>
    <row r="31" spans="1:37" x14ac:dyDescent="0.15">
      <c r="A31" s="19">
        <v>6</v>
      </c>
      <c r="B31" s="89"/>
      <c r="C31" s="89"/>
      <c r="D31" s="195"/>
      <c r="E31" s="196"/>
      <c r="F31" s="45"/>
      <c r="G31" s="67"/>
      <c r="H31" s="115">
        <f t="shared" si="0"/>
        <v>0</v>
      </c>
    </row>
    <row r="32" spans="1:37" x14ac:dyDescent="0.15">
      <c r="A32" s="19">
        <v>7</v>
      </c>
      <c r="B32" s="89"/>
      <c r="C32" s="89"/>
      <c r="D32" s="195"/>
      <c r="E32" s="196"/>
      <c r="F32" s="45"/>
      <c r="G32" s="67"/>
      <c r="H32" s="115">
        <f t="shared" si="0"/>
        <v>0</v>
      </c>
    </row>
    <row r="33" spans="1:8" x14ac:dyDescent="0.15">
      <c r="A33" s="19">
        <v>8</v>
      </c>
      <c r="B33" s="89"/>
      <c r="C33" s="89"/>
      <c r="D33" s="195"/>
      <c r="E33" s="196"/>
      <c r="F33" s="45"/>
      <c r="G33" s="67"/>
      <c r="H33" s="115">
        <f t="shared" si="0"/>
        <v>0</v>
      </c>
    </row>
    <row r="34" spans="1:8" x14ac:dyDescent="0.15">
      <c r="A34" s="19">
        <v>9</v>
      </c>
      <c r="B34" s="89"/>
      <c r="C34" s="89"/>
      <c r="D34" s="195"/>
      <c r="E34" s="196"/>
      <c r="F34" s="45"/>
      <c r="G34" s="67"/>
      <c r="H34" s="115">
        <f t="shared" si="0"/>
        <v>0</v>
      </c>
    </row>
    <row r="35" spans="1:8" x14ac:dyDescent="0.15">
      <c r="A35" s="19">
        <v>10</v>
      </c>
      <c r="B35" s="89"/>
      <c r="C35" s="89"/>
      <c r="D35" s="195"/>
      <c r="E35" s="196"/>
      <c r="F35" s="45"/>
      <c r="G35" s="67"/>
      <c r="H35" s="115">
        <f t="shared" si="0"/>
        <v>0</v>
      </c>
    </row>
    <row r="36" spans="1:8" x14ac:dyDescent="0.15">
      <c r="A36" s="19">
        <v>11</v>
      </c>
      <c r="B36" s="89"/>
      <c r="C36" s="89"/>
      <c r="D36" s="195"/>
      <c r="E36" s="196"/>
      <c r="F36" s="45"/>
      <c r="G36" s="67"/>
      <c r="H36" s="115">
        <f t="shared" si="0"/>
        <v>0</v>
      </c>
    </row>
    <row r="37" spans="1:8" x14ac:dyDescent="0.15">
      <c r="A37" s="19">
        <v>12</v>
      </c>
      <c r="B37" s="89"/>
      <c r="C37" s="89"/>
      <c r="D37" s="195"/>
      <c r="E37" s="196"/>
      <c r="F37" s="45"/>
      <c r="G37" s="67"/>
      <c r="H37" s="115">
        <f t="shared" si="0"/>
        <v>0</v>
      </c>
    </row>
    <row r="38" spans="1:8" x14ac:dyDescent="0.15">
      <c r="A38" s="19">
        <v>13</v>
      </c>
      <c r="B38" s="89"/>
      <c r="C38" s="89"/>
      <c r="D38" s="195"/>
      <c r="E38" s="196"/>
      <c r="F38" s="45"/>
      <c r="G38" s="67"/>
      <c r="H38" s="115">
        <f t="shared" si="0"/>
        <v>0</v>
      </c>
    </row>
    <row r="39" spans="1:8" x14ac:dyDescent="0.15">
      <c r="A39" s="19">
        <v>14</v>
      </c>
      <c r="B39" s="89"/>
      <c r="C39" s="89"/>
      <c r="D39" s="195"/>
      <c r="E39" s="196"/>
      <c r="F39" s="45"/>
      <c r="G39" s="67"/>
      <c r="H39" s="115">
        <f t="shared" si="0"/>
        <v>0</v>
      </c>
    </row>
    <row r="40" spans="1:8" x14ac:dyDescent="0.15">
      <c r="A40" s="19">
        <v>15</v>
      </c>
      <c r="B40" s="89"/>
      <c r="C40" s="89"/>
      <c r="D40" s="195"/>
      <c r="E40" s="196"/>
      <c r="F40" s="45"/>
      <c r="G40" s="67"/>
      <c r="H40" s="115">
        <f t="shared" si="0"/>
        <v>0</v>
      </c>
    </row>
    <row r="41" spans="1:8" x14ac:dyDescent="0.15">
      <c r="A41" s="19">
        <v>16</v>
      </c>
      <c r="B41" s="89"/>
      <c r="C41" s="89"/>
      <c r="D41" s="195"/>
      <c r="E41" s="196"/>
      <c r="F41" s="45"/>
      <c r="G41" s="67"/>
      <c r="H41" s="115">
        <f t="shared" si="0"/>
        <v>0</v>
      </c>
    </row>
    <row r="42" spans="1:8" x14ac:dyDescent="0.15">
      <c r="A42" s="19">
        <v>17</v>
      </c>
      <c r="B42" s="89"/>
      <c r="C42" s="89"/>
      <c r="D42" s="195"/>
      <c r="E42" s="196"/>
      <c r="F42" s="45"/>
      <c r="G42" s="67"/>
      <c r="H42" s="115">
        <f t="shared" si="0"/>
        <v>0</v>
      </c>
    </row>
    <row r="43" spans="1:8" x14ac:dyDescent="0.15">
      <c r="A43" s="19">
        <v>18</v>
      </c>
      <c r="B43" s="89"/>
      <c r="C43" s="89"/>
      <c r="D43" s="195"/>
      <c r="E43" s="196"/>
      <c r="F43" s="45"/>
      <c r="G43" s="67"/>
      <c r="H43" s="115">
        <f t="shared" si="0"/>
        <v>0</v>
      </c>
    </row>
    <row r="44" spans="1:8" x14ac:dyDescent="0.15">
      <c r="A44" s="19">
        <v>19</v>
      </c>
      <c r="B44" s="89"/>
      <c r="C44" s="89"/>
      <c r="D44" s="195"/>
      <c r="E44" s="196"/>
      <c r="F44" s="45"/>
      <c r="G44" s="67"/>
      <c r="H44" s="115">
        <f t="shared" si="0"/>
        <v>0</v>
      </c>
    </row>
    <row r="45" spans="1:8" x14ac:dyDescent="0.15">
      <c r="A45" s="19">
        <v>20</v>
      </c>
      <c r="B45" s="89"/>
      <c r="C45" s="89"/>
      <c r="D45" s="195"/>
      <c r="E45" s="196"/>
      <c r="F45" s="45"/>
      <c r="G45" s="67"/>
      <c r="H45" s="115">
        <f t="shared" si="0"/>
        <v>0</v>
      </c>
    </row>
    <row r="46" spans="1:8" x14ac:dyDescent="0.15">
      <c r="A46" s="19">
        <v>21</v>
      </c>
      <c r="B46" s="88"/>
      <c r="C46" s="88"/>
      <c r="D46" s="195"/>
      <c r="E46" s="196"/>
      <c r="F46" s="45"/>
      <c r="G46" s="67"/>
      <c r="H46" s="114">
        <f>ROUNDDOWN(F46*G46,0)</f>
        <v>0</v>
      </c>
    </row>
    <row r="47" spans="1:8" x14ac:dyDescent="0.15">
      <c r="A47" s="19">
        <v>22</v>
      </c>
      <c r="B47" s="89"/>
      <c r="C47" s="89"/>
      <c r="D47" s="195"/>
      <c r="E47" s="196"/>
      <c r="F47" s="45"/>
      <c r="G47" s="67"/>
      <c r="H47" s="115">
        <f t="shared" ref="H47:H65" si="1">ROUNDDOWN(F47*G47,0)</f>
        <v>0</v>
      </c>
    </row>
    <row r="48" spans="1:8" x14ac:dyDescent="0.15">
      <c r="A48" s="19">
        <v>23</v>
      </c>
      <c r="B48" s="89"/>
      <c r="C48" s="89"/>
      <c r="D48" s="195"/>
      <c r="E48" s="196"/>
      <c r="F48" s="45"/>
      <c r="G48" s="67"/>
      <c r="H48" s="115">
        <f t="shared" si="1"/>
        <v>0</v>
      </c>
    </row>
    <row r="49" spans="1:8" x14ac:dyDescent="0.15">
      <c r="A49" s="19">
        <v>24</v>
      </c>
      <c r="B49" s="89"/>
      <c r="C49" s="89"/>
      <c r="D49" s="195"/>
      <c r="E49" s="196"/>
      <c r="F49" s="45"/>
      <c r="G49" s="67"/>
      <c r="H49" s="115">
        <f t="shared" si="1"/>
        <v>0</v>
      </c>
    </row>
    <row r="50" spans="1:8" x14ac:dyDescent="0.15">
      <c r="A50" s="19">
        <v>25</v>
      </c>
      <c r="B50" s="89"/>
      <c r="C50" s="89"/>
      <c r="D50" s="195"/>
      <c r="E50" s="196"/>
      <c r="F50" s="45"/>
      <c r="G50" s="67"/>
      <c r="H50" s="115">
        <f t="shared" si="1"/>
        <v>0</v>
      </c>
    </row>
    <row r="51" spans="1:8" x14ac:dyDescent="0.15">
      <c r="A51" s="19">
        <v>26</v>
      </c>
      <c r="B51" s="89"/>
      <c r="C51" s="89"/>
      <c r="D51" s="195"/>
      <c r="E51" s="196"/>
      <c r="F51" s="45"/>
      <c r="G51" s="67"/>
      <c r="H51" s="115">
        <f t="shared" si="1"/>
        <v>0</v>
      </c>
    </row>
    <row r="52" spans="1:8" x14ac:dyDescent="0.15">
      <c r="A52" s="19">
        <v>27</v>
      </c>
      <c r="B52" s="89"/>
      <c r="C52" s="89"/>
      <c r="D52" s="195"/>
      <c r="E52" s="196"/>
      <c r="F52" s="45"/>
      <c r="G52" s="67"/>
      <c r="H52" s="115">
        <f t="shared" si="1"/>
        <v>0</v>
      </c>
    </row>
    <row r="53" spans="1:8" x14ac:dyDescent="0.15">
      <c r="A53" s="19">
        <v>28</v>
      </c>
      <c r="B53" s="89"/>
      <c r="C53" s="89"/>
      <c r="D53" s="195"/>
      <c r="E53" s="196"/>
      <c r="F53" s="45"/>
      <c r="G53" s="67"/>
      <c r="H53" s="115">
        <f t="shared" si="1"/>
        <v>0</v>
      </c>
    </row>
    <row r="54" spans="1:8" x14ac:dyDescent="0.15">
      <c r="A54" s="19">
        <v>29</v>
      </c>
      <c r="B54" s="89"/>
      <c r="C54" s="89"/>
      <c r="D54" s="195"/>
      <c r="E54" s="196"/>
      <c r="F54" s="45"/>
      <c r="G54" s="67"/>
      <c r="H54" s="115">
        <f t="shared" si="1"/>
        <v>0</v>
      </c>
    </row>
    <row r="55" spans="1:8" x14ac:dyDescent="0.15">
      <c r="A55" s="19">
        <v>30</v>
      </c>
      <c r="B55" s="89"/>
      <c r="C55" s="89"/>
      <c r="D55" s="195"/>
      <c r="E55" s="196"/>
      <c r="F55" s="45"/>
      <c r="G55" s="67"/>
      <c r="H55" s="115">
        <f t="shared" si="1"/>
        <v>0</v>
      </c>
    </row>
    <row r="56" spans="1:8" x14ac:dyDescent="0.15">
      <c r="A56" s="19">
        <v>31</v>
      </c>
      <c r="B56" s="89"/>
      <c r="C56" s="89"/>
      <c r="D56" s="195"/>
      <c r="E56" s="196"/>
      <c r="F56" s="45"/>
      <c r="G56" s="67"/>
      <c r="H56" s="115">
        <f t="shared" si="1"/>
        <v>0</v>
      </c>
    </row>
    <row r="57" spans="1:8" x14ac:dyDescent="0.15">
      <c r="A57" s="19">
        <v>32</v>
      </c>
      <c r="B57" s="89"/>
      <c r="C57" s="89"/>
      <c r="D57" s="195"/>
      <c r="E57" s="196"/>
      <c r="F57" s="45"/>
      <c r="G57" s="67"/>
      <c r="H57" s="115">
        <f t="shared" si="1"/>
        <v>0</v>
      </c>
    </row>
    <row r="58" spans="1:8" x14ac:dyDescent="0.15">
      <c r="A58" s="19">
        <v>33</v>
      </c>
      <c r="B58" s="89"/>
      <c r="C58" s="89"/>
      <c r="D58" s="195"/>
      <c r="E58" s="196"/>
      <c r="F58" s="45"/>
      <c r="G58" s="67"/>
      <c r="H58" s="115">
        <f t="shared" si="1"/>
        <v>0</v>
      </c>
    </row>
    <row r="59" spans="1:8" x14ac:dyDescent="0.15">
      <c r="A59" s="19">
        <v>34</v>
      </c>
      <c r="B59" s="89"/>
      <c r="C59" s="89"/>
      <c r="D59" s="195"/>
      <c r="E59" s="196"/>
      <c r="F59" s="45"/>
      <c r="G59" s="67"/>
      <c r="H59" s="115">
        <f t="shared" si="1"/>
        <v>0</v>
      </c>
    </row>
    <row r="60" spans="1:8" x14ac:dyDescent="0.15">
      <c r="A60" s="19">
        <v>35</v>
      </c>
      <c r="B60" s="89"/>
      <c r="C60" s="89"/>
      <c r="D60" s="195"/>
      <c r="E60" s="196"/>
      <c r="F60" s="45"/>
      <c r="G60" s="67"/>
      <c r="H60" s="115">
        <f t="shared" si="1"/>
        <v>0</v>
      </c>
    </row>
    <row r="61" spans="1:8" x14ac:dyDescent="0.15">
      <c r="A61" s="19">
        <v>36</v>
      </c>
      <c r="B61" s="89"/>
      <c r="C61" s="89"/>
      <c r="D61" s="195"/>
      <c r="E61" s="196"/>
      <c r="F61" s="45"/>
      <c r="G61" s="67"/>
      <c r="H61" s="115">
        <f t="shared" si="1"/>
        <v>0</v>
      </c>
    </row>
    <row r="62" spans="1:8" x14ac:dyDescent="0.15">
      <c r="A62" s="19">
        <v>37</v>
      </c>
      <c r="B62" s="89"/>
      <c r="C62" s="89"/>
      <c r="D62" s="195"/>
      <c r="E62" s="196"/>
      <c r="F62" s="45"/>
      <c r="G62" s="67"/>
      <c r="H62" s="115">
        <f t="shared" si="1"/>
        <v>0</v>
      </c>
    </row>
    <row r="63" spans="1:8" x14ac:dyDescent="0.15">
      <c r="A63" s="19">
        <v>38</v>
      </c>
      <c r="B63" s="89"/>
      <c r="C63" s="89"/>
      <c r="D63" s="195"/>
      <c r="E63" s="196"/>
      <c r="F63" s="45"/>
      <c r="G63" s="67"/>
      <c r="H63" s="115">
        <f t="shared" si="1"/>
        <v>0</v>
      </c>
    </row>
    <row r="64" spans="1:8" x14ac:dyDescent="0.15">
      <c r="A64" s="19">
        <v>39</v>
      </c>
      <c r="B64" s="89"/>
      <c r="C64" s="89"/>
      <c r="D64" s="195"/>
      <c r="E64" s="196"/>
      <c r="F64" s="45"/>
      <c r="G64" s="67"/>
      <c r="H64" s="115">
        <f t="shared" si="1"/>
        <v>0</v>
      </c>
    </row>
    <row r="65" spans="1:8" x14ac:dyDescent="0.15">
      <c r="A65" s="19">
        <v>40</v>
      </c>
      <c r="B65" s="89"/>
      <c r="C65" s="89"/>
      <c r="D65" s="195"/>
      <c r="E65" s="196"/>
      <c r="F65" s="45"/>
      <c r="G65" s="67"/>
      <c r="H65" s="115">
        <f t="shared" si="1"/>
        <v>0</v>
      </c>
    </row>
    <row r="66" spans="1:8" x14ac:dyDescent="0.15">
      <c r="A66" s="19">
        <v>41</v>
      </c>
      <c r="B66" s="88"/>
      <c r="C66" s="88"/>
      <c r="D66" s="195"/>
      <c r="E66" s="196"/>
      <c r="F66" s="45"/>
      <c r="G66" s="67"/>
      <c r="H66" s="114">
        <f>ROUNDDOWN(F66*G66,0)</f>
        <v>0</v>
      </c>
    </row>
    <row r="67" spans="1:8" x14ac:dyDescent="0.15">
      <c r="A67" s="19">
        <v>42</v>
      </c>
      <c r="B67" s="89"/>
      <c r="C67" s="89"/>
      <c r="D67" s="195"/>
      <c r="E67" s="196"/>
      <c r="F67" s="45"/>
      <c r="G67" s="67"/>
      <c r="H67" s="115">
        <f t="shared" ref="H67:H85" si="2">ROUNDDOWN(F67*G67,0)</f>
        <v>0</v>
      </c>
    </row>
    <row r="68" spans="1:8" x14ac:dyDescent="0.15">
      <c r="A68" s="19">
        <v>43</v>
      </c>
      <c r="B68" s="89"/>
      <c r="C68" s="89"/>
      <c r="D68" s="195"/>
      <c r="E68" s="196"/>
      <c r="F68" s="45"/>
      <c r="G68" s="67"/>
      <c r="H68" s="115">
        <f t="shared" si="2"/>
        <v>0</v>
      </c>
    </row>
    <row r="69" spans="1:8" x14ac:dyDescent="0.15">
      <c r="A69" s="19">
        <v>44</v>
      </c>
      <c r="B69" s="89"/>
      <c r="C69" s="89"/>
      <c r="D69" s="195"/>
      <c r="E69" s="196"/>
      <c r="F69" s="45"/>
      <c r="G69" s="67"/>
      <c r="H69" s="115">
        <f t="shared" si="2"/>
        <v>0</v>
      </c>
    </row>
    <row r="70" spans="1:8" x14ac:dyDescent="0.15">
      <c r="A70" s="19">
        <v>45</v>
      </c>
      <c r="B70" s="89"/>
      <c r="C70" s="89"/>
      <c r="D70" s="195"/>
      <c r="E70" s="196"/>
      <c r="F70" s="45"/>
      <c r="G70" s="67"/>
      <c r="H70" s="115">
        <f t="shared" si="2"/>
        <v>0</v>
      </c>
    </row>
    <row r="71" spans="1:8" x14ac:dyDescent="0.15">
      <c r="A71" s="19">
        <v>46</v>
      </c>
      <c r="B71" s="89"/>
      <c r="C71" s="89"/>
      <c r="D71" s="195"/>
      <c r="E71" s="196"/>
      <c r="F71" s="45"/>
      <c r="G71" s="67"/>
      <c r="H71" s="115">
        <f t="shared" si="2"/>
        <v>0</v>
      </c>
    </row>
    <row r="72" spans="1:8" x14ac:dyDescent="0.15">
      <c r="A72" s="19">
        <v>47</v>
      </c>
      <c r="B72" s="89"/>
      <c r="C72" s="89"/>
      <c r="D72" s="195"/>
      <c r="E72" s="196"/>
      <c r="F72" s="45"/>
      <c r="G72" s="67"/>
      <c r="H72" s="115">
        <f t="shared" si="2"/>
        <v>0</v>
      </c>
    </row>
    <row r="73" spans="1:8" x14ac:dyDescent="0.15">
      <c r="A73" s="19">
        <v>48</v>
      </c>
      <c r="B73" s="89"/>
      <c r="C73" s="89"/>
      <c r="D73" s="195"/>
      <c r="E73" s="196"/>
      <c r="F73" s="45"/>
      <c r="G73" s="67"/>
      <c r="H73" s="115">
        <f t="shared" si="2"/>
        <v>0</v>
      </c>
    </row>
    <row r="74" spans="1:8" x14ac:dyDescent="0.15">
      <c r="A74" s="19">
        <v>49</v>
      </c>
      <c r="B74" s="89"/>
      <c r="C74" s="89"/>
      <c r="D74" s="195"/>
      <c r="E74" s="196"/>
      <c r="F74" s="45"/>
      <c r="G74" s="67"/>
      <c r="H74" s="115">
        <f t="shared" si="2"/>
        <v>0</v>
      </c>
    </row>
    <row r="75" spans="1:8" x14ac:dyDescent="0.15">
      <c r="A75" s="19">
        <v>50</v>
      </c>
      <c r="B75" s="89"/>
      <c r="C75" s="89"/>
      <c r="D75" s="195"/>
      <c r="E75" s="196"/>
      <c r="F75" s="45"/>
      <c r="G75" s="67"/>
      <c r="H75" s="115">
        <f t="shared" si="2"/>
        <v>0</v>
      </c>
    </row>
    <row r="76" spans="1:8" x14ac:dyDescent="0.15">
      <c r="A76" s="19">
        <v>51</v>
      </c>
      <c r="B76" s="89"/>
      <c r="C76" s="89"/>
      <c r="D76" s="195"/>
      <c r="E76" s="196"/>
      <c r="F76" s="45"/>
      <c r="G76" s="67"/>
      <c r="H76" s="115">
        <f t="shared" si="2"/>
        <v>0</v>
      </c>
    </row>
    <row r="77" spans="1:8" x14ac:dyDescent="0.15">
      <c r="A77" s="19">
        <v>52</v>
      </c>
      <c r="B77" s="89"/>
      <c r="C77" s="89"/>
      <c r="D77" s="195"/>
      <c r="E77" s="196"/>
      <c r="F77" s="45"/>
      <c r="G77" s="67"/>
      <c r="H77" s="115">
        <f t="shared" si="2"/>
        <v>0</v>
      </c>
    </row>
    <row r="78" spans="1:8" x14ac:dyDescent="0.15">
      <c r="A78" s="19">
        <v>53</v>
      </c>
      <c r="B78" s="89"/>
      <c r="C78" s="89"/>
      <c r="D78" s="195"/>
      <c r="E78" s="196"/>
      <c r="F78" s="45"/>
      <c r="G78" s="67"/>
      <c r="H78" s="115">
        <f t="shared" si="2"/>
        <v>0</v>
      </c>
    </row>
    <row r="79" spans="1:8" x14ac:dyDescent="0.15">
      <c r="A79" s="19">
        <v>54</v>
      </c>
      <c r="B79" s="89"/>
      <c r="C79" s="89"/>
      <c r="D79" s="195"/>
      <c r="E79" s="196"/>
      <c r="F79" s="45"/>
      <c r="G79" s="67"/>
      <c r="H79" s="115">
        <f t="shared" si="2"/>
        <v>0</v>
      </c>
    </row>
    <row r="80" spans="1:8" x14ac:dyDescent="0.15">
      <c r="A80" s="19">
        <v>55</v>
      </c>
      <c r="B80" s="89"/>
      <c r="C80" s="89"/>
      <c r="D80" s="195"/>
      <c r="E80" s="196"/>
      <c r="F80" s="45"/>
      <c r="G80" s="67"/>
      <c r="H80" s="115">
        <f t="shared" si="2"/>
        <v>0</v>
      </c>
    </row>
    <row r="81" spans="1:8" x14ac:dyDescent="0.15">
      <c r="A81" s="19">
        <v>56</v>
      </c>
      <c r="B81" s="89"/>
      <c r="C81" s="89"/>
      <c r="D81" s="195"/>
      <c r="E81" s="196"/>
      <c r="F81" s="45"/>
      <c r="G81" s="67"/>
      <c r="H81" s="115">
        <f t="shared" si="2"/>
        <v>0</v>
      </c>
    </row>
    <row r="82" spans="1:8" x14ac:dyDescent="0.15">
      <c r="A82" s="19">
        <v>57</v>
      </c>
      <c r="B82" s="89"/>
      <c r="C82" s="89"/>
      <c r="D82" s="195"/>
      <c r="E82" s="196"/>
      <c r="F82" s="45"/>
      <c r="G82" s="67"/>
      <c r="H82" s="115">
        <f t="shared" si="2"/>
        <v>0</v>
      </c>
    </row>
    <row r="83" spans="1:8" x14ac:dyDescent="0.15">
      <c r="A83" s="19">
        <v>58</v>
      </c>
      <c r="B83" s="89"/>
      <c r="C83" s="89"/>
      <c r="D83" s="195"/>
      <c r="E83" s="196"/>
      <c r="F83" s="45"/>
      <c r="G83" s="67"/>
      <c r="H83" s="115">
        <f t="shared" si="2"/>
        <v>0</v>
      </c>
    </row>
    <row r="84" spans="1:8" x14ac:dyDescent="0.15">
      <c r="A84" s="19">
        <v>59</v>
      </c>
      <c r="B84" s="89"/>
      <c r="C84" s="89"/>
      <c r="D84" s="195"/>
      <c r="E84" s="196"/>
      <c r="F84" s="45"/>
      <c r="G84" s="67"/>
      <c r="H84" s="115">
        <f t="shared" si="2"/>
        <v>0</v>
      </c>
    </row>
    <row r="85" spans="1:8" x14ac:dyDescent="0.15">
      <c r="A85" s="19">
        <v>60</v>
      </c>
      <c r="B85" s="89"/>
      <c r="C85" s="89"/>
      <c r="D85" s="195"/>
      <c r="E85" s="196"/>
      <c r="F85" s="45"/>
      <c r="G85" s="67"/>
      <c r="H85" s="115">
        <f t="shared" si="2"/>
        <v>0</v>
      </c>
    </row>
    <row r="86" spans="1:8" x14ac:dyDescent="0.15">
      <c r="A86" s="19">
        <v>61</v>
      </c>
      <c r="B86" s="88"/>
      <c r="C86" s="88"/>
      <c r="D86" s="195"/>
      <c r="E86" s="196"/>
      <c r="F86" s="45"/>
      <c r="G86" s="67"/>
      <c r="H86" s="114">
        <f>ROUNDDOWN(F86*G86,0)</f>
        <v>0</v>
      </c>
    </row>
    <row r="87" spans="1:8" x14ac:dyDescent="0.15">
      <c r="A87" s="19">
        <v>62</v>
      </c>
      <c r="B87" s="89"/>
      <c r="C87" s="89"/>
      <c r="D87" s="195"/>
      <c r="E87" s="196"/>
      <c r="F87" s="45"/>
      <c r="G87" s="67"/>
      <c r="H87" s="115">
        <f t="shared" ref="H87:H105" si="3">ROUNDDOWN(F87*G87,0)</f>
        <v>0</v>
      </c>
    </row>
    <row r="88" spans="1:8" x14ac:dyDescent="0.15">
      <c r="A88" s="19">
        <v>63</v>
      </c>
      <c r="B88" s="89"/>
      <c r="C88" s="89"/>
      <c r="D88" s="195"/>
      <c r="E88" s="196"/>
      <c r="F88" s="45"/>
      <c r="G88" s="67"/>
      <c r="H88" s="115">
        <f t="shared" si="3"/>
        <v>0</v>
      </c>
    </row>
    <row r="89" spans="1:8" x14ac:dyDescent="0.15">
      <c r="A89" s="19">
        <v>64</v>
      </c>
      <c r="B89" s="89"/>
      <c r="C89" s="89"/>
      <c r="D89" s="195"/>
      <c r="E89" s="196"/>
      <c r="F89" s="45"/>
      <c r="G89" s="67"/>
      <c r="H89" s="115">
        <f t="shared" si="3"/>
        <v>0</v>
      </c>
    </row>
    <row r="90" spans="1:8" x14ac:dyDescent="0.15">
      <c r="A90" s="19">
        <v>65</v>
      </c>
      <c r="B90" s="89"/>
      <c r="C90" s="89"/>
      <c r="D90" s="195"/>
      <c r="E90" s="196"/>
      <c r="F90" s="45"/>
      <c r="G90" s="67"/>
      <c r="H90" s="115">
        <f t="shared" si="3"/>
        <v>0</v>
      </c>
    </row>
    <row r="91" spans="1:8" x14ac:dyDescent="0.15">
      <c r="A91" s="19">
        <v>66</v>
      </c>
      <c r="B91" s="89"/>
      <c r="C91" s="89"/>
      <c r="D91" s="195"/>
      <c r="E91" s="196"/>
      <c r="F91" s="45"/>
      <c r="G91" s="67"/>
      <c r="H91" s="115">
        <f t="shared" si="3"/>
        <v>0</v>
      </c>
    </row>
    <row r="92" spans="1:8" x14ac:dyDescent="0.15">
      <c r="A92" s="19">
        <v>67</v>
      </c>
      <c r="B92" s="89"/>
      <c r="C92" s="89"/>
      <c r="D92" s="195"/>
      <c r="E92" s="196"/>
      <c r="F92" s="45"/>
      <c r="G92" s="67"/>
      <c r="H92" s="115">
        <f t="shared" si="3"/>
        <v>0</v>
      </c>
    </row>
    <row r="93" spans="1:8" x14ac:dyDescent="0.15">
      <c r="A93" s="19">
        <v>68</v>
      </c>
      <c r="B93" s="89"/>
      <c r="C93" s="89"/>
      <c r="D93" s="195"/>
      <c r="E93" s="196"/>
      <c r="F93" s="45"/>
      <c r="G93" s="67"/>
      <c r="H93" s="115">
        <f t="shared" si="3"/>
        <v>0</v>
      </c>
    </row>
    <row r="94" spans="1:8" x14ac:dyDescent="0.15">
      <c r="A94" s="19">
        <v>69</v>
      </c>
      <c r="B94" s="89"/>
      <c r="C94" s="89"/>
      <c r="D94" s="195"/>
      <c r="E94" s="196"/>
      <c r="F94" s="45"/>
      <c r="G94" s="67"/>
      <c r="H94" s="115">
        <f t="shared" si="3"/>
        <v>0</v>
      </c>
    </row>
    <row r="95" spans="1:8" x14ac:dyDescent="0.15">
      <c r="A95" s="19">
        <v>70</v>
      </c>
      <c r="B95" s="89"/>
      <c r="C95" s="89"/>
      <c r="D95" s="195"/>
      <c r="E95" s="196"/>
      <c r="F95" s="45"/>
      <c r="G95" s="67"/>
      <c r="H95" s="115">
        <f t="shared" si="3"/>
        <v>0</v>
      </c>
    </row>
    <row r="96" spans="1:8" x14ac:dyDescent="0.15">
      <c r="A96" s="19">
        <v>71</v>
      </c>
      <c r="B96" s="89"/>
      <c r="C96" s="89"/>
      <c r="D96" s="195"/>
      <c r="E96" s="196"/>
      <c r="F96" s="45"/>
      <c r="G96" s="67"/>
      <c r="H96" s="115">
        <f t="shared" si="3"/>
        <v>0</v>
      </c>
    </row>
    <row r="97" spans="1:8" x14ac:dyDescent="0.15">
      <c r="A97" s="19">
        <v>72</v>
      </c>
      <c r="B97" s="89"/>
      <c r="C97" s="89"/>
      <c r="D97" s="195"/>
      <c r="E97" s="196"/>
      <c r="F97" s="45"/>
      <c r="G97" s="67"/>
      <c r="H97" s="115">
        <f t="shared" si="3"/>
        <v>0</v>
      </c>
    </row>
    <row r="98" spans="1:8" x14ac:dyDescent="0.15">
      <c r="A98" s="19">
        <v>73</v>
      </c>
      <c r="B98" s="89"/>
      <c r="C98" s="89"/>
      <c r="D98" s="195"/>
      <c r="E98" s="196"/>
      <c r="F98" s="45"/>
      <c r="G98" s="67"/>
      <c r="H98" s="115">
        <f t="shared" si="3"/>
        <v>0</v>
      </c>
    </row>
    <row r="99" spans="1:8" x14ac:dyDescent="0.15">
      <c r="A99" s="19">
        <v>74</v>
      </c>
      <c r="B99" s="89"/>
      <c r="C99" s="89"/>
      <c r="D99" s="195"/>
      <c r="E99" s="196"/>
      <c r="F99" s="45"/>
      <c r="G99" s="67"/>
      <c r="H99" s="115">
        <f t="shared" si="3"/>
        <v>0</v>
      </c>
    </row>
    <row r="100" spans="1:8" x14ac:dyDescent="0.15">
      <c r="A100" s="19">
        <v>75</v>
      </c>
      <c r="B100" s="89"/>
      <c r="C100" s="89"/>
      <c r="D100" s="195"/>
      <c r="E100" s="196"/>
      <c r="F100" s="45"/>
      <c r="G100" s="67"/>
      <c r="H100" s="115">
        <f t="shared" si="3"/>
        <v>0</v>
      </c>
    </row>
    <row r="101" spans="1:8" x14ac:dyDescent="0.15">
      <c r="A101" s="19">
        <v>76</v>
      </c>
      <c r="B101" s="89"/>
      <c r="C101" s="89"/>
      <c r="D101" s="195"/>
      <c r="E101" s="196"/>
      <c r="F101" s="45"/>
      <c r="G101" s="67"/>
      <c r="H101" s="115">
        <f t="shared" si="3"/>
        <v>0</v>
      </c>
    </row>
    <row r="102" spans="1:8" x14ac:dyDescent="0.15">
      <c r="A102" s="19">
        <v>77</v>
      </c>
      <c r="B102" s="89"/>
      <c r="C102" s="89"/>
      <c r="D102" s="195"/>
      <c r="E102" s="196"/>
      <c r="F102" s="45"/>
      <c r="G102" s="67"/>
      <c r="H102" s="115">
        <f t="shared" si="3"/>
        <v>0</v>
      </c>
    </row>
    <row r="103" spans="1:8" x14ac:dyDescent="0.15">
      <c r="A103" s="19">
        <v>78</v>
      </c>
      <c r="B103" s="89"/>
      <c r="C103" s="89"/>
      <c r="D103" s="195"/>
      <c r="E103" s="196"/>
      <c r="F103" s="45"/>
      <c r="G103" s="67"/>
      <c r="H103" s="115">
        <f t="shared" si="3"/>
        <v>0</v>
      </c>
    </row>
    <row r="104" spans="1:8" x14ac:dyDescent="0.15">
      <c r="A104" s="19">
        <v>79</v>
      </c>
      <c r="B104" s="89"/>
      <c r="C104" s="89"/>
      <c r="D104" s="195"/>
      <c r="E104" s="196"/>
      <c r="F104" s="45"/>
      <c r="G104" s="67"/>
      <c r="H104" s="115">
        <f t="shared" si="3"/>
        <v>0</v>
      </c>
    </row>
    <row r="105" spans="1:8" x14ac:dyDescent="0.15">
      <c r="A105" s="19">
        <v>80</v>
      </c>
      <c r="B105" s="89"/>
      <c r="C105" s="89"/>
      <c r="D105" s="195"/>
      <c r="E105" s="196"/>
      <c r="F105" s="45"/>
      <c r="G105" s="67"/>
      <c r="H105" s="115">
        <f t="shared" si="3"/>
        <v>0</v>
      </c>
    </row>
    <row r="106" spans="1:8" x14ac:dyDescent="0.15">
      <c r="A106" s="19">
        <v>81</v>
      </c>
      <c r="B106" s="88"/>
      <c r="C106" s="88"/>
      <c r="D106" s="195"/>
      <c r="E106" s="196"/>
      <c r="F106" s="45"/>
      <c r="G106" s="67"/>
      <c r="H106" s="114">
        <f>ROUNDDOWN(F106*G106,0)</f>
        <v>0</v>
      </c>
    </row>
    <row r="107" spans="1:8" x14ac:dyDescent="0.15">
      <c r="A107" s="19">
        <v>82</v>
      </c>
      <c r="B107" s="89"/>
      <c r="C107" s="89"/>
      <c r="D107" s="195"/>
      <c r="E107" s="196"/>
      <c r="F107" s="45"/>
      <c r="G107" s="67"/>
      <c r="H107" s="115">
        <f t="shared" ref="H107:H125" si="4">ROUNDDOWN(F107*G107,0)</f>
        <v>0</v>
      </c>
    </row>
    <row r="108" spans="1:8" x14ac:dyDescent="0.15">
      <c r="A108" s="19">
        <v>83</v>
      </c>
      <c r="B108" s="89"/>
      <c r="C108" s="89"/>
      <c r="D108" s="195"/>
      <c r="E108" s="196"/>
      <c r="F108" s="45"/>
      <c r="G108" s="67"/>
      <c r="H108" s="115">
        <f t="shared" si="4"/>
        <v>0</v>
      </c>
    </row>
    <row r="109" spans="1:8" x14ac:dyDescent="0.15">
      <c r="A109" s="19">
        <v>84</v>
      </c>
      <c r="B109" s="89"/>
      <c r="C109" s="89"/>
      <c r="D109" s="195"/>
      <c r="E109" s="196"/>
      <c r="F109" s="45"/>
      <c r="G109" s="67"/>
      <c r="H109" s="115">
        <f t="shared" si="4"/>
        <v>0</v>
      </c>
    </row>
    <row r="110" spans="1:8" x14ac:dyDescent="0.15">
      <c r="A110" s="19">
        <v>85</v>
      </c>
      <c r="B110" s="89"/>
      <c r="C110" s="89"/>
      <c r="D110" s="195"/>
      <c r="E110" s="196"/>
      <c r="F110" s="45"/>
      <c r="G110" s="67"/>
      <c r="H110" s="115">
        <f t="shared" si="4"/>
        <v>0</v>
      </c>
    </row>
    <row r="111" spans="1:8" x14ac:dyDescent="0.15">
      <c r="A111" s="19">
        <v>86</v>
      </c>
      <c r="B111" s="89"/>
      <c r="C111" s="89"/>
      <c r="D111" s="195"/>
      <c r="E111" s="196"/>
      <c r="F111" s="45"/>
      <c r="G111" s="67"/>
      <c r="H111" s="115">
        <f t="shared" si="4"/>
        <v>0</v>
      </c>
    </row>
    <row r="112" spans="1:8" x14ac:dyDescent="0.15">
      <c r="A112" s="19">
        <v>87</v>
      </c>
      <c r="B112" s="89"/>
      <c r="C112" s="89"/>
      <c r="D112" s="195"/>
      <c r="E112" s="196"/>
      <c r="F112" s="45"/>
      <c r="G112" s="67"/>
      <c r="H112" s="115">
        <f t="shared" si="4"/>
        <v>0</v>
      </c>
    </row>
    <row r="113" spans="1:8" x14ac:dyDescent="0.15">
      <c r="A113" s="19">
        <v>88</v>
      </c>
      <c r="B113" s="89"/>
      <c r="C113" s="89"/>
      <c r="D113" s="195"/>
      <c r="E113" s="196"/>
      <c r="F113" s="45"/>
      <c r="G113" s="67"/>
      <c r="H113" s="115">
        <f t="shared" si="4"/>
        <v>0</v>
      </c>
    </row>
    <row r="114" spans="1:8" x14ac:dyDescent="0.15">
      <c r="A114" s="19">
        <v>89</v>
      </c>
      <c r="B114" s="89"/>
      <c r="C114" s="89"/>
      <c r="D114" s="195"/>
      <c r="E114" s="196"/>
      <c r="F114" s="45"/>
      <c r="G114" s="67"/>
      <c r="H114" s="115">
        <f t="shared" si="4"/>
        <v>0</v>
      </c>
    </row>
    <row r="115" spans="1:8" x14ac:dyDescent="0.15">
      <c r="A115" s="19">
        <v>90</v>
      </c>
      <c r="B115" s="89"/>
      <c r="C115" s="89"/>
      <c r="D115" s="195"/>
      <c r="E115" s="196"/>
      <c r="F115" s="45"/>
      <c r="G115" s="67"/>
      <c r="H115" s="115">
        <f t="shared" si="4"/>
        <v>0</v>
      </c>
    </row>
    <row r="116" spans="1:8" x14ac:dyDescent="0.15">
      <c r="A116" s="19">
        <v>91</v>
      </c>
      <c r="B116" s="89"/>
      <c r="C116" s="89"/>
      <c r="D116" s="195"/>
      <c r="E116" s="196"/>
      <c r="F116" s="45"/>
      <c r="G116" s="67"/>
      <c r="H116" s="115">
        <f t="shared" si="4"/>
        <v>0</v>
      </c>
    </row>
    <row r="117" spans="1:8" x14ac:dyDescent="0.15">
      <c r="A117" s="19">
        <v>92</v>
      </c>
      <c r="B117" s="89"/>
      <c r="C117" s="89"/>
      <c r="D117" s="195"/>
      <c r="E117" s="196"/>
      <c r="F117" s="45"/>
      <c r="G117" s="67"/>
      <c r="H117" s="115">
        <f t="shared" si="4"/>
        <v>0</v>
      </c>
    </row>
    <row r="118" spans="1:8" x14ac:dyDescent="0.15">
      <c r="A118" s="19">
        <v>93</v>
      </c>
      <c r="B118" s="89"/>
      <c r="C118" s="89"/>
      <c r="D118" s="195"/>
      <c r="E118" s="196"/>
      <c r="F118" s="45"/>
      <c r="G118" s="67"/>
      <c r="H118" s="115">
        <f t="shared" si="4"/>
        <v>0</v>
      </c>
    </row>
    <row r="119" spans="1:8" x14ac:dyDescent="0.15">
      <c r="A119" s="19">
        <v>94</v>
      </c>
      <c r="B119" s="89"/>
      <c r="C119" s="89"/>
      <c r="D119" s="195"/>
      <c r="E119" s="196"/>
      <c r="F119" s="45"/>
      <c r="G119" s="67"/>
      <c r="H119" s="115">
        <f t="shared" si="4"/>
        <v>0</v>
      </c>
    </row>
    <row r="120" spans="1:8" x14ac:dyDescent="0.15">
      <c r="A120" s="19">
        <v>95</v>
      </c>
      <c r="B120" s="89"/>
      <c r="C120" s="89"/>
      <c r="D120" s="195"/>
      <c r="E120" s="196"/>
      <c r="F120" s="45"/>
      <c r="G120" s="67"/>
      <c r="H120" s="115">
        <f t="shared" si="4"/>
        <v>0</v>
      </c>
    </row>
    <row r="121" spans="1:8" x14ac:dyDescent="0.15">
      <c r="A121" s="19">
        <v>96</v>
      </c>
      <c r="B121" s="89"/>
      <c r="C121" s="89"/>
      <c r="D121" s="195"/>
      <c r="E121" s="196"/>
      <c r="F121" s="45"/>
      <c r="G121" s="67"/>
      <c r="H121" s="115">
        <f t="shared" si="4"/>
        <v>0</v>
      </c>
    </row>
    <row r="122" spans="1:8" x14ac:dyDescent="0.15">
      <c r="A122" s="19">
        <v>97</v>
      </c>
      <c r="B122" s="89"/>
      <c r="C122" s="89"/>
      <c r="D122" s="195"/>
      <c r="E122" s="196"/>
      <c r="F122" s="45"/>
      <c r="G122" s="67"/>
      <c r="H122" s="115">
        <f t="shared" si="4"/>
        <v>0</v>
      </c>
    </row>
    <row r="123" spans="1:8" x14ac:dyDescent="0.15">
      <c r="A123" s="19">
        <v>98</v>
      </c>
      <c r="B123" s="89"/>
      <c r="C123" s="89"/>
      <c r="D123" s="195"/>
      <c r="E123" s="196"/>
      <c r="F123" s="45"/>
      <c r="G123" s="67"/>
      <c r="H123" s="115">
        <f t="shared" si="4"/>
        <v>0</v>
      </c>
    </row>
    <row r="124" spans="1:8" x14ac:dyDescent="0.15">
      <c r="A124" s="19">
        <v>99</v>
      </c>
      <c r="B124" s="89"/>
      <c r="C124" s="89"/>
      <c r="D124" s="195"/>
      <c r="E124" s="196"/>
      <c r="F124" s="45"/>
      <c r="G124" s="67"/>
      <c r="H124" s="115">
        <f t="shared" si="4"/>
        <v>0</v>
      </c>
    </row>
    <row r="125" spans="1:8" x14ac:dyDescent="0.15">
      <c r="A125" s="19">
        <v>100</v>
      </c>
      <c r="B125" s="89"/>
      <c r="C125" s="89"/>
      <c r="D125" s="195"/>
      <c r="E125" s="196"/>
      <c r="F125" s="45"/>
      <c r="G125" s="67"/>
      <c r="H125" s="115">
        <f t="shared" si="4"/>
        <v>0</v>
      </c>
    </row>
  </sheetData>
  <sheetProtection password="D2DD" sheet="1" objects="1" scenarios="1" selectLockedCells="1"/>
  <mergeCells count="127">
    <mergeCell ref="C1:F1"/>
    <mergeCell ref="C3:F3"/>
    <mergeCell ref="C4:F4"/>
    <mergeCell ref="C5:H5"/>
    <mergeCell ref="A13:H13"/>
    <mergeCell ref="A14:A15"/>
    <mergeCell ref="B14:H14"/>
    <mergeCell ref="C15:D15"/>
    <mergeCell ref="E15:G15"/>
    <mergeCell ref="A2:G2"/>
    <mergeCell ref="A3:B3"/>
    <mergeCell ref="B17:H17"/>
    <mergeCell ref="D25:E25"/>
    <mergeCell ref="D26:E26"/>
    <mergeCell ref="D27:E27"/>
    <mergeCell ref="D40:E40"/>
    <mergeCell ref="B16:H16"/>
    <mergeCell ref="C6:F6"/>
    <mergeCell ref="C7:F7"/>
    <mergeCell ref="C9:D9"/>
    <mergeCell ref="F9:G9"/>
    <mergeCell ref="C10:D10"/>
    <mergeCell ref="F10:G10"/>
    <mergeCell ref="D28:E28"/>
    <mergeCell ref="D29:E29"/>
    <mergeCell ref="D34:E34"/>
    <mergeCell ref="D35:E35"/>
    <mergeCell ref="D36:E36"/>
    <mergeCell ref="D37:E37"/>
    <mergeCell ref="D38:E38"/>
    <mergeCell ref="D39:E39"/>
    <mergeCell ref="D30:E30"/>
    <mergeCell ref="D31:E31"/>
    <mergeCell ref="D32:E32"/>
    <mergeCell ref="D33:E33"/>
    <mergeCell ref="D46:E46"/>
    <mergeCell ref="D47:E47"/>
    <mergeCell ref="D48:E48"/>
    <mergeCell ref="D49:E49"/>
    <mergeCell ref="D50:E50"/>
    <mergeCell ref="D51:E51"/>
    <mergeCell ref="D41:E41"/>
    <mergeCell ref="D42:E42"/>
    <mergeCell ref="D43:E43"/>
    <mergeCell ref="D44:E44"/>
    <mergeCell ref="D45:E45"/>
    <mergeCell ref="D58:E58"/>
    <mergeCell ref="D59:E59"/>
    <mergeCell ref="D60:E60"/>
    <mergeCell ref="D61:E61"/>
    <mergeCell ref="D62:E62"/>
    <mergeCell ref="D63:E63"/>
    <mergeCell ref="D52:E52"/>
    <mergeCell ref="D53:E53"/>
    <mergeCell ref="D54:E54"/>
    <mergeCell ref="D55:E55"/>
    <mergeCell ref="D56:E56"/>
    <mergeCell ref="D57:E57"/>
    <mergeCell ref="D70:E70"/>
    <mergeCell ref="D71:E71"/>
    <mergeCell ref="D72:E72"/>
    <mergeCell ref="D73:E73"/>
    <mergeCell ref="D74:E74"/>
    <mergeCell ref="D75:E75"/>
    <mergeCell ref="D64:E64"/>
    <mergeCell ref="D65:E65"/>
    <mergeCell ref="D66:E66"/>
    <mergeCell ref="D67:E67"/>
    <mergeCell ref="D68:E68"/>
    <mergeCell ref="D69:E69"/>
    <mergeCell ref="D84:E84"/>
    <mergeCell ref="D85:E85"/>
    <mergeCell ref="D86:E86"/>
    <mergeCell ref="D87:E87"/>
    <mergeCell ref="D76:E76"/>
    <mergeCell ref="D77:E77"/>
    <mergeCell ref="D78:E78"/>
    <mergeCell ref="D79:E79"/>
    <mergeCell ref="D80:E80"/>
    <mergeCell ref="D81:E81"/>
    <mergeCell ref="D118:E118"/>
    <mergeCell ref="D119:E119"/>
    <mergeCell ref="D120:E120"/>
    <mergeCell ref="D121:E121"/>
    <mergeCell ref="D122:E122"/>
    <mergeCell ref="D123:E123"/>
    <mergeCell ref="D112:E112"/>
    <mergeCell ref="D113:E113"/>
    <mergeCell ref="D114:E114"/>
    <mergeCell ref="D115:E115"/>
    <mergeCell ref="D116:E116"/>
    <mergeCell ref="D117:E117"/>
    <mergeCell ref="D106:E106"/>
    <mergeCell ref="D107:E107"/>
    <mergeCell ref="D108:E108"/>
    <mergeCell ref="D109:E109"/>
    <mergeCell ref="D110:E110"/>
    <mergeCell ref="D111:E111"/>
    <mergeCell ref="D100:E100"/>
    <mergeCell ref="D101:E101"/>
    <mergeCell ref="D102:E102"/>
    <mergeCell ref="D103:E103"/>
    <mergeCell ref="D104:E104"/>
    <mergeCell ref="A18:A21"/>
    <mergeCell ref="B18:H18"/>
    <mergeCell ref="B19:H19"/>
    <mergeCell ref="B20:H20"/>
    <mergeCell ref="B21:H21"/>
    <mergeCell ref="D124:E124"/>
    <mergeCell ref="D125:E125"/>
    <mergeCell ref="F24:G24"/>
    <mergeCell ref="B24:E24"/>
    <mergeCell ref="D105:E105"/>
    <mergeCell ref="D94:E94"/>
    <mergeCell ref="D95:E95"/>
    <mergeCell ref="D96:E96"/>
    <mergeCell ref="D97:E97"/>
    <mergeCell ref="D98:E98"/>
    <mergeCell ref="D99:E99"/>
    <mergeCell ref="D88:E88"/>
    <mergeCell ref="D89:E89"/>
    <mergeCell ref="D90:E90"/>
    <mergeCell ref="D91:E91"/>
    <mergeCell ref="D92:E92"/>
    <mergeCell ref="D93:E93"/>
    <mergeCell ref="D82:E82"/>
    <mergeCell ref="D83:E83"/>
  </mergeCells>
  <phoneticPr fontId="2"/>
  <conditionalFormatting sqref="H106:H125">
    <cfRule type="expression" dxfId="5" priority="6">
      <formula>MOD(H106,1)&lt;&gt;0</formula>
    </cfRule>
  </conditionalFormatting>
  <conditionalFormatting sqref="H86:H105">
    <cfRule type="expression" dxfId="4" priority="5">
      <formula>MOD(H86,1)&lt;&gt;0</formula>
    </cfRule>
  </conditionalFormatting>
  <conditionalFormatting sqref="H66:H85">
    <cfRule type="expression" dxfId="3" priority="4">
      <formula>MOD(H66,1)&lt;&gt;0</formula>
    </cfRule>
  </conditionalFormatting>
  <conditionalFormatting sqref="H46:H65">
    <cfRule type="expression" dxfId="2" priority="3">
      <formula>MOD(H46,1)&lt;&gt;0</formula>
    </cfRule>
  </conditionalFormatting>
  <conditionalFormatting sqref="H26:H45">
    <cfRule type="expression" dxfId="1" priority="2">
      <formula>MOD(H26,1)&lt;&gt;0</formula>
    </cfRule>
  </conditionalFormatting>
  <conditionalFormatting sqref="E15">
    <cfRule type="expression" dxfId="0" priority="1">
      <formula>$C$15=""</formula>
    </cfRule>
  </conditionalFormatting>
  <dataValidations count="3">
    <dataValidation type="date" operator="greaterThanOrEqual" allowBlank="1" showInputMessage="1" showErrorMessage="1" errorTitle="入力エラー" error="感染発生前の手当は計上できません。_x000a_計上する期間の見直しをしてください。" sqref="H9">
      <formula1>$C$9</formula1>
    </dataValidation>
    <dataValidation type="date" operator="lessThan" allowBlank="1" showInputMessage="1" showErrorMessage="1" errorTitle="入力エラー" error="このシートは、令和5年9月30日以前の_x000a_労務に対する手当用の様式です。_x000a__x000a_令和5年10月1日以降の労務に対する手当は、別ファイルの_x000a_【割増賃金・手当チェック表（チェック表１Ｂ）】で申請してください。" sqref="C9:D9 H10">
      <formula1>$O$7</formula1>
    </dataValidation>
    <dataValidation type="date" operator="greaterThan" allowBlank="1" showInputMessage="1" showErrorMessage="1" errorTitle="入力エラー" error="感染発生日よりも前の日付は入力できません。" sqref="C10:D10">
      <formula1>$C$9</formula1>
    </dataValidation>
  </dataValidations>
  <pageMargins left="0.70866141732283472" right="0.39370078740157483" top="0.74803149606299213" bottom="0.74803149606299213" header="0.31496062992125984" footer="0.31496062992125984"/>
  <pageSetup paperSize="9" scale="94"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6385" r:id="rId4" name="Check Box 1">
              <controlPr defaultSize="0" autoFill="0" autoLine="0" autoPict="0">
                <anchor moveWithCells="1">
                  <from>
                    <xdr:col>0</xdr:col>
                    <xdr:colOff>47625</xdr:colOff>
                    <xdr:row>12</xdr:row>
                    <xdr:rowOff>238125</xdr:rowOff>
                  </from>
                  <to>
                    <xdr:col>1</xdr:col>
                    <xdr:colOff>19050</xdr:colOff>
                    <xdr:row>14</xdr:row>
                    <xdr:rowOff>0</xdr:rowOff>
                  </to>
                </anchor>
              </controlPr>
            </control>
          </mc:Choice>
        </mc:AlternateContent>
        <mc:AlternateContent xmlns:mc="http://schemas.openxmlformats.org/markup-compatibility/2006">
          <mc:Choice Requires="x14">
            <control shapeId="16386" r:id="rId5" name="Check Box 2">
              <controlPr defaultSize="0" autoFill="0" autoLine="0" autoPict="0">
                <anchor moveWithCells="1">
                  <from>
                    <xdr:col>0</xdr:col>
                    <xdr:colOff>47625</xdr:colOff>
                    <xdr:row>15</xdr:row>
                    <xdr:rowOff>9525</xdr:rowOff>
                  </from>
                  <to>
                    <xdr:col>1</xdr:col>
                    <xdr:colOff>19050</xdr:colOff>
                    <xdr:row>16</xdr:row>
                    <xdr:rowOff>19050</xdr:rowOff>
                  </to>
                </anchor>
              </controlPr>
            </control>
          </mc:Choice>
        </mc:AlternateContent>
        <mc:AlternateContent xmlns:mc="http://schemas.openxmlformats.org/markup-compatibility/2006">
          <mc:Choice Requires="x14">
            <control shapeId="16387" r:id="rId6" name="Check Box 3">
              <controlPr defaultSize="0" autoFill="0" autoLine="0" autoPict="0">
                <anchor moveWithCells="1">
                  <from>
                    <xdr:col>0</xdr:col>
                    <xdr:colOff>47625</xdr:colOff>
                    <xdr:row>16</xdr:row>
                    <xdr:rowOff>9525</xdr:rowOff>
                  </from>
                  <to>
                    <xdr:col>1</xdr:col>
                    <xdr:colOff>19050</xdr:colOff>
                    <xdr:row>17</xdr:row>
                    <xdr:rowOff>19050</xdr:rowOff>
                  </to>
                </anchor>
              </controlPr>
            </control>
          </mc:Choice>
        </mc:AlternateContent>
        <mc:AlternateContent xmlns:mc="http://schemas.openxmlformats.org/markup-compatibility/2006">
          <mc:Choice Requires="x14">
            <control shapeId="16389" r:id="rId7" name="Check Box 5">
              <controlPr defaultSize="0" autoFill="0" autoLine="0" autoPict="0">
                <anchor moveWithCells="1">
                  <from>
                    <xdr:col>0</xdr:col>
                    <xdr:colOff>47625</xdr:colOff>
                    <xdr:row>16</xdr:row>
                    <xdr:rowOff>9525</xdr:rowOff>
                  </from>
                  <to>
                    <xdr:col>1</xdr:col>
                    <xdr:colOff>19050</xdr:colOff>
                    <xdr:row>17</xdr:row>
                    <xdr:rowOff>19050</xdr:rowOff>
                  </to>
                </anchor>
              </controlPr>
            </control>
          </mc:Choice>
        </mc:AlternateContent>
        <mc:AlternateContent xmlns:mc="http://schemas.openxmlformats.org/markup-compatibility/2006">
          <mc:Choice Requires="x14">
            <control shapeId="16390" r:id="rId8" name="Check Box 6">
              <controlPr defaultSize="0" autoFill="0" autoLine="0" autoPict="0">
                <anchor moveWithCells="1">
                  <from>
                    <xdr:col>0</xdr:col>
                    <xdr:colOff>57150</xdr:colOff>
                    <xdr:row>17</xdr:row>
                    <xdr:rowOff>9525</xdr:rowOff>
                  </from>
                  <to>
                    <xdr:col>1</xdr:col>
                    <xdr:colOff>28575</xdr:colOff>
                    <xdr:row>18</xdr:row>
                    <xdr:rowOff>9525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14:formula1>
            <xm:f>サービス種別!$A$1:$A$35</xm:f>
          </x14:formula1>
          <xm:sqref>C4:F4</xm:sqref>
        </x14:dataValidation>
        <x14:dataValidation type="list" allowBlank="1" showInputMessage="1" showErrorMessage="1">
          <x14:formula1>
            <xm:f>サービス種別!$A$1:$A$35</xm:f>
          </x14:formula1>
          <xm:sqref>C7:F7</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5"/>
  <sheetViews>
    <sheetView workbookViewId="0"/>
  </sheetViews>
  <sheetFormatPr defaultRowHeight="13.5" x14ac:dyDescent="0.15"/>
  <sheetData>
    <row r="1" spans="1:1" x14ac:dyDescent="0.15">
      <c r="A1" s="6" t="s">
        <v>15</v>
      </c>
    </row>
    <row r="2" spans="1:1" x14ac:dyDescent="0.15">
      <c r="A2" s="6" t="s">
        <v>16</v>
      </c>
    </row>
    <row r="3" spans="1:1" x14ac:dyDescent="0.15">
      <c r="A3" s="6" t="s">
        <v>17</v>
      </c>
    </row>
    <row r="4" spans="1:1" x14ac:dyDescent="0.15">
      <c r="A4" s="6" t="s">
        <v>18</v>
      </c>
    </row>
    <row r="5" spans="1:1" x14ac:dyDescent="0.15">
      <c r="A5" s="6" t="s">
        <v>19</v>
      </c>
    </row>
    <row r="6" spans="1:1" x14ac:dyDescent="0.15">
      <c r="A6" s="6" t="s">
        <v>20</v>
      </c>
    </row>
    <row r="7" spans="1:1" x14ac:dyDescent="0.15">
      <c r="A7" s="6" t="s">
        <v>21</v>
      </c>
    </row>
    <row r="8" spans="1:1" x14ac:dyDescent="0.15">
      <c r="A8" s="6" t="s">
        <v>22</v>
      </c>
    </row>
    <row r="9" spans="1:1" x14ac:dyDescent="0.15">
      <c r="A9" s="6" t="s">
        <v>119</v>
      </c>
    </row>
    <row r="10" spans="1:1" x14ac:dyDescent="0.15">
      <c r="A10" s="6" t="s">
        <v>120</v>
      </c>
    </row>
    <row r="11" spans="1:1" x14ac:dyDescent="0.15">
      <c r="A11" s="6" t="s">
        <v>23</v>
      </c>
    </row>
    <row r="12" spans="1:1" x14ac:dyDescent="0.15">
      <c r="A12" s="6" t="s">
        <v>24</v>
      </c>
    </row>
    <row r="13" spans="1:1" x14ac:dyDescent="0.15">
      <c r="A13" s="6" t="s">
        <v>25</v>
      </c>
    </row>
    <row r="14" spans="1:1" x14ac:dyDescent="0.15">
      <c r="A14" s="6" t="s">
        <v>26</v>
      </c>
    </row>
    <row r="15" spans="1:1" x14ac:dyDescent="0.15">
      <c r="A15" s="6" t="s">
        <v>27</v>
      </c>
    </row>
    <row r="16" spans="1:1" x14ac:dyDescent="0.15">
      <c r="A16" s="6" t="s">
        <v>28</v>
      </c>
    </row>
    <row r="17" spans="1:1" x14ac:dyDescent="0.15">
      <c r="A17" s="6" t="s">
        <v>29</v>
      </c>
    </row>
    <row r="18" spans="1:1" x14ac:dyDescent="0.15">
      <c r="A18" s="6" t="s">
        <v>30</v>
      </c>
    </row>
    <row r="19" spans="1:1" x14ac:dyDescent="0.15">
      <c r="A19" s="6" t="s">
        <v>31</v>
      </c>
    </row>
    <row r="20" spans="1:1" x14ac:dyDescent="0.15">
      <c r="A20" s="6" t="s">
        <v>32</v>
      </c>
    </row>
    <row r="21" spans="1:1" x14ac:dyDescent="0.15">
      <c r="A21" s="6" t="s">
        <v>33</v>
      </c>
    </row>
    <row r="22" spans="1:1" x14ac:dyDescent="0.15">
      <c r="A22" s="6" t="s">
        <v>34</v>
      </c>
    </row>
    <row r="23" spans="1:1" x14ac:dyDescent="0.15">
      <c r="A23" s="6" t="s">
        <v>35</v>
      </c>
    </row>
    <row r="24" spans="1:1" x14ac:dyDescent="0.15">
      <c r="A24" s="6" t="s">
        <v>36</v>
      </c>
    </row>
    <row r="25" spans="1:1" x14ac:dyDescent="0.15">
      <c r="A25" s="6" t="s">
        <v>37</v>
      </c>
    </row>
    <row r="26" spans="1:1" x14ac:dyDescent="0.15">
      <c r="A26" s="6" t="s">
        <v>38</v>
      </c>
    </row>
    <row r="27" spans="1:1" x14ac:dyDescent="0.15">
      <c r="A27" s="6" t="s">
        <v>39</v>
      </c>
    </row>
    <row r="28" spans="1:1" x14ac:dyDescent="0.15">
      <c r="A28" s="6" t="s">
        <v>40</v>
      </c>
    </row>
    <row r="29" spans="1:1" x14ac:dyDescent="0.15">
      <c r="A29" s="6" t="s">
        <v>41</v>
      </c>
    </row>
    <row r="30" spans="1:1" x14ac:dyDescent="0.15">
      <c r="A30" s="6" t="s">
        <v>42</v>
      </c>
    </row>
    <row r="31" spans="1:1" x14ac:dyDescent="0.15">
      <c r="A31" s="6" t="s">
        <v>43</v>
      </c>
    </row>
    <row r="32" spans="1:1" x14ac:dyDescent="0.15">
      <c r="A32" s="6" t="s">
        <v>44</v>
      </c>
    </row>
    <row r="33" spans="1:1" x14ac:dyDescent="0.15">
      <c r="A33" s="6" t="s">
        <v>45</v>
      </c>
    </row>
    <row r="34" spans="1:1" x14ac:dyDescent="0.15">
      <c r="A34" s="6" t="s">
        <v>46</v>
      </c>
    </row>
    <row r="35" spans="1:1" x14ac:dyDescent="0.15">
      <c r="A35" s="6" t="s">
        <v>47</v>
      </c>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12</vt:i4>
      </vt:variant>
    </vt:vector>
  </HeadingPairs>
  <TitlesOfParts>
    <vt:vector size="19" baseType="lpstr">
      <vt:lpstr>時間外手当等</vt:lpstr>
      <vt:lpstr>夜勤手当</vt:lpstr>
      <vt:lpstr>業務手当</vt:lpstr>
      <vt:lpstr>【派遣応援用】時間外手当等</vt:lpstr>
      <vt:lpstr>【派遣応援分】夜勤手当</vt:lpstr>
      <vt:lpstr>【応援派遣用】業務手当</vt:lpstr>
      <vt:lpstr>サービス種別</vt:lpstr>
      <vt:lpstr>【応援派遣用】業務手当!Print_Area</vt:lpstr>
      <vt:lpstr>【派遣応援分】夜勤手当!Print_Area</vt:lpstr>
      <vt:lpstr>【派遣応援用】時間外手当等!Print_Area</vt:lpstr>
      <vt:lpstr>業務手当!Print_Area</vt:lpstr>
      <vt:lpstr>時間外手当等!Print_Area</vt:lpstr>
      <vt:lpstr>夜勤手当!Print_Area</vt:lpstr>
      <vt:lpstr>【応援派遣用】業務手当!Print_Titles</vt:lpstr>
      <vt:lpstr>【派遣応援分】夜勤手当!Print_Titles</vt:lpstr>
      <vt:lpstr>【派遣応援用】時間外手当等!Print_Titles</vt:lpstr>
      <vt:lpstr>業務手当!Print_Titles</vt:lpstr>
      <vt:lpstr>時間外手当等!Print_Titles</vt:lpstr>
      <vt:lpstr>夜勤手当!Print_Titles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R0202-1xxx</dc:creator>
  <cp:lastModifiedBy>R0202-1xxx</cp:lastModifiedBy>
  <cp:lastPrinted>2023-09-25T05:23:08Z</cp:lastPrinted>
  <dcterms:created xsi:type="dcterms:W3CDTF">2022-07-14T05:14:56Z</dcterms:created>
  <dcterms:modified xsi:type="dcterms:W3CDTF">2023-09-29T08:15:15Z</dcterms:modified>
</cp:coreProperties>
</file>